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AFT Products\AFT Fathom 11\Examples\"/>
    </mc:Choice>
  </mc:AlternateContent>
  <xr:revisionPtr revIDLastSave="0" documentId="13_ncr:1_{BE7CB088-B320-4479-8DB4-3B7FC6466EC3}" xr6:coauthVersionLast="45" xr6:coauthVersionMax="45" xr10:uidLastSave="{00000000-0000-0000-0000-000000000000}"/>
  <bookViews>
    <workbookView xWindow="57480" yWindow="-120" windowWidth="29040" windowHeight="15840" xr2:uid="{00000000-000D-0000-FFFF-FFFF00000000}"/>
  </bookViews>
  <sheets>
    <sheet name="D=650mm" sheetId="4" r:id="rId1"/>
  </sheets>
  <definedNames>
    <definedName name="A" localSheetId="0">16</definedName>
    <definedName name="B" localSheetId="0">28</definedName>
    <definedName name="CP" localSheetId="0">14</definedName>
    <definedName name="CV" localSheetId="0">15</definedName>
    <definedName name="D" localSheetId="0">4</definedName>
    <definedName name="GA" localSheetId="0">17</definedName>
    <definedName name="H" localSheetId="0">3</definedName>
    <definedName name="K" localSheetId="0">12</definedName>
    <definedName name="KB" localSheetId="0">21</definedName>
    <definedName name="MU" localSheetId="0">13</definedName>
    <definedName name="MW" localSheetId="0">29</definedName>
    <definedName name="NU" localSheetId="0">20</definedName>
    <definedName name="P" localSheetId="0">1</definedName>
    <definedName name="PC" localSheetId="0">30</definedName>
    <definedName name="PH" localSheetId="0">11</definedName>
    <definedName name="PR" localSheetId="0">18</definedName>
    <definedName name="PSAT" localSheetId="0">23</definedName>
    <definedName name="S" localSheetId="0">6</definedName>
    <definedName name="SATL" localSheetId="0">9</definedName>
    <definedName name="SATV" localSheetId="0">10</definedName>
    <definedName name="ST" localSheetId="0">27</definedName>
    <definedName name="T" localSheetId="0">2</definedName>
    <definedName name="TC" localSheetId="0">31</definedName>
    <definedName name="TSAT" localSheetId="0">22</definedName>
    <definedName name="TSUB" localSheetId="0">24</definedName>
    <definedName name="TSUP" localSheetId="0">26</definedName>
    <definedName name="U" localSheetId="0">7</definedName>
    <definedName name="V" localSheetId="0">5</definedName>
    <definedName name="X" localSheetId="0">8</definedName>
    <definedName name="Z" localSheetId="0">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7" i="4" l="1"/>
  <c r="K116" i="4"/>
</calcChain>
</file>

<file path=xl/sharedStrings.xml><?xml version="1.0" encoding="utf-8"?>
<sst xmlns="http://schemas.openxmlformats.org/spreadsheetml/2006/main" count="107" uniqueCount="104">
  <si>
    <t>Pipe</t>
  </si>
  <si>
    <t>Velocity  (meters/sec)</t>
  </si>
  <si>
    <t>Jm  (m/m)</t>
  </si>
  <si>
    <t>Im  (m/m)</t>
  </si>
  <si>
    <t>Cv  (Decimal)</t>
  </si>
  <si>
    <t>SEC  (kW-hr/mton-km)</t>
  </si>
  <si>
    <t>Mass Flow Solids (m-ton/hr)</t>
  </si>
  <si>
    <t>Density Solid (S.G. water)</t>
  </si>
  <si>
    <t>d50  (mm)</t>
  </si>
  <si>
    <t>d85  (mm)</t>
  </si>
  <si>
    <t>M</t>
  </si>
  <si>
    <t>V50  (meters/sec)</t>
  </si>
  <si>
    <t>Im - Iw</t>
  </si>
  <si>
    <t>V at Min Im (meters/sec)</t>
  </si>
  <si>
    <t>V Standard (meters/sec)</t>
  </si>
  <si>
    <t>NOTE:</t>
  </si>
  <si>
    <t>V settling=</t>
  </si>
  <si>
    <t>V standard=</t>
  </si>
  <si>
    <t>m/s</t>
  </si>
  <si>
    <t>Settling Velocity Maximum (meters/sec)</t>
  </si>
  <si>
    <t xml:space="preserve">    1 - Base Scenario/0.65m pipe/Cvd = 0.15/1000mton per hour</t>
  </si>
  <si>
    <t xml:space="preserve">    1 - Base Scenario/0.65m pipe/Cvd = 0.15/1500mton per hour</t>
  </si>
  <si>
    <t xml:space="preserve">    1 - Base Scenario/0.65m pipe/Cvd = 0.15/2000mton per hour</t>
  </si>
  <si>
    <t xml:space="preserve">    1 - Base Scenario/0.65m pipe/Cvd = 0.15/2500mton per hour</t>
  </si>
  <si>
    <t xml:space="preserve">    1 - Base Scenario/0.65m pipe/Cvd = 0.15/3000mton per hour</t>
  </si>
  <si>
    <t xml:space="preserve">    1 - Base Scenario/0.65m pipe/Cvd = 0.15/3500mton per hour</t>
  </si>
  <si>
    <t xml:space="preserve">    1 - Base Scenario/0.65m pipe/Cvd = 0.15/4000mton per hour</t>
  </si>
  <si>
    <t xml:space="preserve">    1 - Base Scenario/0.65m pipe/Cvd = 0.15/4500mton per hour</t>
  </si>
  <si>
    <t xml:space="preserve">    1 - Base Scenario/0.65m pipe/Cvd = 0.15/5000mton per hour</t>
  </si>
  <si>
    <t xml:space="preserve">    1 - Base Scenario/0.65m pipe/Cvd = 0.15/5500mton per hour</t>
  </si>
  <si>
    <t xml:space="preserve">    1 - Base Scenario/0.65m pipe/Cvd = 0.15/6000mton per hour</t>
  </si>
  <si>
    <t xml:space="preserve">    1 - Base Scenario/0.65m pipe/Cvd = 0.15/6500mton per hour</t>
  </si>
  <si>
    <t xml:space="preserve">    1 - Base Scenario/0.65m pipe/Cvd = 0.15/7000mton per hour</t>
  </si>
  <si>
    <t xml:space="preserve">    1 - Base Scenario/0.65m pipe/Cvd = 0.15/7500mton per hour</t>
  </si>
  <si>
    <t xml:space="preserve">    1 - Base Scenario/0.65m pipe/Cvd = 0.15/8000mton per hour</t>
  </si>
  <si>
    <t xml:space="preserve">    1 - Base Scenario/0.65m pipe/Cvd = 0.15/8500mton per hour</t>
  </si>
  <si>
    <t xml:space="preserve">    1 - Base Scenario/0.65m pipe/Cvd = 0.15/9000mton per hour</t>
  </si>
  <si>
    <t xml:space="preserve">    1 - Base Scenario/0.65m pipe/Cvd = 0.15/9500mton per hour</t>
  </si>
  <si>
    <t xml:space="preserve">    1 - Base Scenario/0.65m pipe/Cvd = 0.15/10000mton per hour</t>
  </si>
  <si>
    <t xml:space="preserve">    1 - Base Scenario/0.65m pipe/Cvd = 0.20/1000mton per hour</t>
  </si>
  <si>
    <t xml:space="preserve">    1 - Base Scenario/0.65m pipe/Cvd = 0.20/1500mton per hour</t>
  </si>
  <si>
    <t xml:space="preserve">    1 - Base Scenario/0.65m pipe/Cvd = 0.20/2000mton per hour</t>
  </si>
  <si>
    <t xml:space="preserve">    1 - Base Scenario/0.65m pipe/Cvd = 0.20/2500mton per hour</t>
  </si>
  <si>
    <t xml:space="preserve">    1 - Base Scenario/0.65m pipe/Cvd = 0.20/3000mton per hour</t>
  </si>
  <si>
    <t xml:space="preserve">    1 - Base Scenario/0.65m pipe/Cvd = 0.20/3500mton per hour</t>
  </si>
  <si>
    <t xml:space="preserve">    1 - Base Scenario/0.65m pipe/Cvd = 0.20/4000mton per hour</t>
  </si>
  <si>
    <t xml:space="preserve">    1 - Base Scenario/0.65m pipe/Cvd = 0.20/4500mton per hour</t>
  </si>
  <si>
    <t xml:space="preserve">    1 - Base Scenario/0.65m pipe/Cvd = 0.20/5000mton per hour</t>
  </si>
  <si>
    <t xml:space="preserve">    1 - Base Scenario/0.65m pipe/Cvd = 0.20/5500mton per hour</t>
  </si>
  <si>
    <t xml:space="preserve">    1 - Base Scenario/0.65m pipe/Cvd = 0.20/6000mton per hour</t>
  </si>
  <si>
    <t xml:space="preserve">    1 - Base Scenario/0.65m pipe/Cvd = 0.20/6500mton per hour</t>
  </si>
  <si>
    <t xml:space="preserve">    1 - Base Scenario/0.65m pipe/Cvd = 0.20/7000mton per hour</t>
  </si>
  <si>
    <t xml:space="preserve">    1 - Base Scenario/0.65m pipe/Cvd = 0.20/7500mton per hour</t>
  </si>
  <si>
    <t xml:space="preserve">    1 - Base Scenario/0.65m pipe/Cvd = 0.20/8000mton per hour</t>
  </si>
  <si>
    <t xml:space="preserve">    1 - Base Scenario/0.65m pipe/Cvd = 0.20/8500mton per hour</t>
  </si>
  <si>
    <t xml:space="preserve">    1 - Base Scenario/0.65m pipe/Cvd = 0.20/9000mton per hour</t>
  </si>
  <si>
    <t xml:space="preserve">    1 - Base Scenario/0.65m pipe/Cvd = 0.20/9500mton per hour</t>
  </si>
  <si>
    <t xml:space="preserve">    1 - Base Scenario/0.65m pipe/Cvd = 0.20/10000mton per hour</t>
  </si>
  <si>
    <t xml:space="preserve">    1 - Base Scenario/0.65m pipe/Cvd = 0.34/1000mton per hour</t>
  </si>
  <si>
    <t xml:space="preserve">    1 - Base Scenario/0.65m pipe/Cvd = 0.34/1500mton per hour</t>
  </si>
  <si>
    <t xml:space="preserve">    1 - Base Scenario/0.65m pipe/Cvd = 0.34/2000mton per hour</t>
  </si>
  <si>
    <t xml:space="preserve">    1 - Base Scenario/0.65m pipe/Cvd = 0.34/2500mton per hour</t>
  </si>
  <si>
    <t xml:space="preserve">    1 - Base Scenario/0.65m pipe/Cvd = 0.34/3000mton per hour</t>
  </si>
  <si>
    <t xml:space="preserve">    1 - Base Scenario/0.65m pipe/Cvd = 0.34/3500mton per hour</t>
  </si>
  <si>
    <t xml:space="preserve">    1 - Base Scenario/0.65m pipe/Cvd = 0.34/4000mton per hour</t>
  </si>
  <si>
    <t xml:space="preserve">    1 - Base Scenario/0.65m pipe/Cvd = 0.34/4500mton per hour</t>
  </si>
  <si>
    <t xml:space="preserve">    1 - Base Scenario/0.65m pipe/Cvd = 0.34/5000mton per hour</t>
  </si>
  <si>
    <t xml:space="preserve">    1 - Base Scenario/0.65m pipe/Cvd = 0.34/5500mton per hour</t>
  </si>
  <si>
    <t xml:space="preserve">    1 - Base Scenario/0.65m pipe/Cvd = 0.34/6000mton per hour</t>
  </si>
  <si>
    <t xml:space="preserve">    1 - Base Scenario/0.65m pipe/Cvd = 0.34/6500mton per hour</t>
  </si>
  <si>
    <t xml:space="preserve">    1 - Base Scenario/0.65m pipe/Cvd = 0.34/7000mton per hour</t>
  </si>
  <si>
    <t xml:space="preserve">    1 - Base Scenario/0.65m pipe/Cvd = 0.34/7500mton per hour</t>
  </si>
  <si>
    <t xml:space="preserve">    1 - Base Scenario/0.65m pipe/Cvd = 0.34/8000mton per hour</t>
  </si>
  <si>
    <t xml:space="preserve">    1 - Base Scenario/0.65m pipe/Cvd = 0.34/8500mton per hour</t>
  </si>
  <si>
    <t xml:space="preserve">    1 - Base Scenario/0.65m pipe/Cvd = 0.34/9000mton per hour</t>
  </si>
  <si>
    <t xml:space="preserve">    1 - Base Scenario/0.65m pipe/Cvd = 0.34/9500mton per hour</t>
  </si>
  <si>
    <t xml:space="preserve">    1 - Base Scenario/0.65m pipe/Cvd = 0.34/10000mton per hour</t>
  </si>
  <si>
    <t xml:space="preserve">    1 - Base Scenario/0.65m pipe/Flow = 3500/Cvd=0.05</t>
  </si>
  <si>
    <t xml:space="preserve">    1 - Base Scenario/0.65m pipe/Flow = 3500/Cvd=0.1</t>
  </si>
  <si>
    <t xml:space="preserve">    1 - Base Scenario/0.65m pipe/Flow = 3500/Cvd=0.15</t>
  </si>
  <si>
    <t xml:space="preserve">    1 - Base Scenario/0.65m pipe/Flow = 3500/Cvd=0.2</t>
  </si>
  <si>
    <t xml:space="preserve">    1 - Base Scenario/0.65m pipe/Flow = 3500/Cvd=0.25</t>
  </si>
  <si>
    <t xml:space="preserve">    1 - Base Scenario/0.65m pipe/Flow = 3500/Cvd=0.3</t>
  </si>
  <si>
    <t xml:space="preserve">    1 - Base Scenario/0.65m pipe/Flow = 3500/Cvd=0.35</t>
  </si>
  <si>
    <t xml:space="preserve">    1 - Base Scenario/0.65m pipe/Flow = 3500/Cvd=0.4</t>
  </si>
  <si>
    <t xml:space="preserve">    1 - Base Scenario/0.65m pipe/Flow = 3500/Cvd=0.45</t>
  </si>
  <si>
    <t xml:space="preserve">    1 - Base Scenario/0.65m pipe/Flow = 4000/Cvd=0.05</t>
  </si>
  <si>
    <t xml:space="preserve">    1 - Base Scenario/0.65m pipe/Flow = 4000/Cvd=0.1</t>
  </si>
  <si>
    <t xml:space="preserve">    1 - Base Scenario/0.65m pipe/Flow = 4000/Cvd=0.15</t>
  </si>
  <si>
    <t xml:space="preserve">    1 - Base Scenario/0.65m pipe/Flow = 4000/Cvd=0.2</t>
  </si>
  <si>
    <t xml:space="preserve">    1 - Base Scenario/0.65m pipe/Flow = 4000/Cvd=0.25</t>
  </si>
  <si>
    <t xml:space="preserve">    1 - Base Scenario/0.65m pipe/Flow = 4000/Cvd=0.3</t>
  </si>
  <si>
    <t xml:space="preserve">    1 - Base Scenario/0.65m pipe/Flow = 4000/Cvd=0.35</t>
  </si>
  <si>
    <t xml:space="preserve">    1 - Base Scenario/0.65m pipe/Flow = 4000/Cvd=0.4</t>
  </si>
  <si>
    <t xml:space="preserve">    1 - Base Scenario/0.65m pipe/Flow = 4000/Cvd=0.45</t>
  </si>
  <si>
    <t xml:space="preserve">    1 - Base Scenario/0.65m pipe/Flow = 4500/Cvd=0.05</t>
  </si>
  <si>
    <t xml:space="preserve">    1 - Base Scenario/0.65m pipe/Flow = 4500/Cvd=0.1</t>
  </si>
  <si>
    <t xml:space="preserve">    1 - Base Scenario/0.65m pipe/Flow = 4500/Cvd=0.15</t>
  </si>
  <si>
    <t xml:space="preserve">    1 - Base Scenario/0.65m pipe/Flow = 4500/Cvd=0.2</t>
  </si>
  <si>
    <t xml:space="preserve">    1 - Base Scenario/0.65m pipe/Flow = 4500/Cvd=0.25</t>
  </si>
  <si>
    <t xml:space="preserve">    1 - Base Scenario/0.65m pipe/Flow = 4500/Cvd=0.3</t>
  </si>
  <si>
    <t xml:space="preserve">    1 - Base Scenario/0.65m pipe/Flow = 4500/Cvd=0.35</t>
  </si>
  <si>
    <t xml:space="preserve">    1 - Base Scenario/0.65m pipe/Flow = 4500/Cvd=0.4</t>
  </si>
  <si>
    <t xml:space="preserve">    1 - Base Scenario/0.65m pipe/Flow = 4500/Cvd=0.45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</si>
</sst>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NumberFormat="1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3" fontId="0" fillId="3" borderId="0" xfId="0" applyNumberFormat="1" applyFill="1"/>
    <xf numFmtId="0" fontId="0" fillId="4" borderId="0" xfId="0" applyFill="1"/>
    <xf numFmtId="3" fontId="0" fillId="4" borderId="0" xfId="0" applyNumberFormat="1" applyFill="1"/>
    <xf numFmtId="0" fontId="1" fillId="0" borderId="0" xfId="0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Jm vs. Velocity (D=650mm)</a:t>
            </a:r>
          </a:p>
        </c:rich>
      </c:tx>
      <c:layout>
        <c:manualLayout>
          <c:xMode val="edge"/>
          <c:yMode val="edge"/>
          <c:x val="0.37424827311748482"/>
          <c:y val="2.6627218934911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8652212897926"/>
          <c:y val="0.12278115377475628"/>
          <c:w val="0.85632188917439089"/>
          <c:h val="0.76479345182589153"/>
        </c:manualLayout>
      </c:layout>
      <c:scatterChart>
        <c:scatterStyle val="smoothMarker"/>
        <c:varyColors val="0"/>
        <c:ser>
          <c:idx val="1"/>
          <c:order val="0"/>
          <c:tx>
            <c:v>Cvd=0.15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'D=650mm'!$C$2:$C$20</c:f>
              <c:numCache>
                <c:formatCode>General</c:formatCode>
                <c:ptCount val="19"/>
                <c:pt idx="0">
                  <c:v>2.1076999999999999</c:v>
                </c:pt>
                <c:pt idx="1">
                  <c:v>3.1616</c:v>
                </c:pt>
                <c:pt idx="2">
                  <c:v>4.2153999999999998</c:v>
                </c:pt>
                <c:pt idx="3">
                  <c:v>5.2693000000000003</c:v>
                </c:pt>
                <c:pt idx="4">
                  <c:v>6.3231999999999999</c:v>
                </c:pt>
                <c:pt idx="5">
                  <c:v>7.3769999999999998</c:v>
                </c:pt>
                <c:pt idx="6">
                  <c:v>8.4308999999999994</c:v>
                </c:pt>
                <c:pt idx="7">
                  <c:v>9.4847000000000001</c:v>
                </c:pt>
                <c:pt idx="8">
                  <c:v>10.538600000000001</c:v>
                </c:pt>
                <c:pt idx="9">
                  <c:v>11.5924</c:v>
                </c:pt>
                <c:pt idx="10">
                  <c:v>12.6463</c:v>
                </c:pt>
                <c:pt idx="11">
                  <c:v>13.700200000000001</c:v>
                </c:pt>
                <c:pt idx="12">
                  <c:v>14.754</c:v>
                </c:pt>
                <c:pt idx="13">
                  <c:v>15.8079</c:v>
                </c:pt>
                <c:pt idx="14">
                  <c:v>16.861699999999999</c:v>
                </c:pt>
                <c:pt idx="15">
                  <c:v>17.915600000000001</c:v>
                </c:pt>
                <c:pt idx="16">
                  <c:v>18.9695</c:v>
                </c:pt>
                <c:pt idx="17">
                  <c:v>20.023299999999999</c:v>
                </c:pt>
                <c:pt idx="18">
                  <c:v>21.077200000000001</c:v>
                </c:pt>
              </c:numCache>
            </c:numRef>
          </c:xVal>
          <c:yVal>
            <c:numRef>
              <c:f>'D=650mm'!$D$2:$D$20</c:f>
              <c:numCache>
                <c:formatCode>General</c:formatCode>
                <c:ptCount val="19"/>
                <c:pt idx="0">
                  <c:v>9.529E-2</c:v>
                </c:pt>
                <c:pt idx="1">
                  <c:v>5.3679999999999999E-2</c:v>
                </c:pt>
                <c:pt idx="2">
                  <c:v>4.1689999999999998E-2</c:v>
                </c:pt>
                <c:pt idx="3">
                  <c:v>4.0300000000000002E-2</c:v>
                </c:pt>
                <c:pt idx="4">
                  <c:v>4.4339999999999997E-2</c:v>
                </c:pt>
                <c:pt idx="5">
                  <c:v>5.1950000000000003E-2</c:v>
                </c:pt>
                <c:pt idx="6">
                  <c:v>6.2289999999999998E-2</c:v>
                </c:pt>
                <c:pt idx="7">
                  <c:v>7.4940000000000007E-2</c:v>
                </c:pt>
                <c:pt idx="8">
                  <c:v>8.9679999999999996E-2</c:v>
                </c:pt>
                <c:pt idx="9">
                  <c:v>0.10637000000000001</c:v>
                </c:pt>
                <c:pt idx="10">
                  <c:v>0.12493</c:v>
                </c:pt>
                <c:pt idx="11">
                  <c:v>0.14530999999999999</c:v>
                </c:pt>
                <c:pt idx="12">
                  <c:v>0.16746</c:v>
                </c:pt>
                <c:pt idx="13">
                  <c:v>0.19137000000000001</c:v>
                </c:pt>
                <c:pt idx="14">
                  <c:v>0.21701000000000001</c:v>
                </c:pt>
                <c:pt idx="15">
                  <c:v>0.24437</c:v>
                </c:pt>
                <c:pt idx="16">
                  <c:v>0.27345000000000003</c:v>
                </c:pt>
                <c:pt idx="17">
                  <c:v>0.30424000000000001</c:v>
                </c:pt>
                <c:pt idx="18">
                  <c:v>0.33672000000000002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10-4DB1-AED4-DEB7C17376A5}"/>
            </c:ext>
          </c:extLst>
        </c:ser>
        <c:ser>
          <c:idx val="2"/>
          <c:order val="1"/>
          <c:tx>
            <c:v>Cvd=0.20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'D=650mm'!$C$21:$C$39</c:f>
              <c:numCache>
                <c:formatCode>General</c:formatCode>
                <c:ptCount val="19"/>
                <c:pt idx="0">
                  <c:v>1.5808</c:v>
                </c:pt>
                <c:pt idx="1">
                  <c:v>2.3712</c:v>
                </c:pt>
                <c:pt idx="2">
                  <c:v>3.1616</c:v>
                </c:pt>
                <c:pt idx="3">
                  <c:v>3.952</c:v>
                </c:pt>
                <c:pt idx="4">
                  <c:v>4.7423999999999999</c:v>
                </c:pt>
                <c:pt idx="5">
                  <c:v>5.5327000000000002</c:v>
                </c:pt>
                <c:pt idx="6">
                  <c:v>6.3231000000000002</c:v>
                </c:pt>
                <c:pt idx="7">
                  <c:v>7.1135000000000002</c:v>
                </c:pt>
                <c:pt idx="8">
                  <c:v>7.9039000000000001</c:v>
                </c:pt>
                <c:pt idx="9">
                  <c:v>8.6943000000000001</c:v>
                </c:pt>
                <c:pt idx="10">
                  <c:v>9.4847000000000001</c:v>
                </c:pt>
                <c:pt idx="11">
                  <c:v>10.2751</c:v>
                </c:pt>
                <c:pt idx="12">
                  <c:v>11.0655</c:v>
                </c:pt>
                <c:pt idx="13">
                  <c:v>11.8559</c:v>
                </c:pt>
                <c:pt idx="14">
                  <c:v>12.6463</c:v>
                </c:pt>
                <c:pt idx="15">
                  <c:v>13.4367</c:v>
                </c:pt>
                <c:pt idx="16">
                  <c:v>14.2271</c:v>
                </c:pt>
                <c:pt idx="17">
                  <c:v>15.0175</c:v>
                </c:pt>
                <c:pt idx="18">
                  <c:v>15.8078</c:v>
                </c:pt>
              </c:numCache>
            </c:numRef>
          </c:xVal>
          <c:yVal>
            <c:numRef>
              <c:f>'D=650mm'!$D$21:$D$39</c:f>
              <c:numCache>
                <c:formatCode>General</c:formatCode>
                <c:ptCount val="19"/>
                <c:pt idx="0">
                  <c:v>0.1893</c:v>
                </c:pt>
                <c:pt idx="1">
                  <c:v>9.8100000000000007E-2</c:v>
                </c:pt>
                <c:pt idx="2">
                  <c:v>6.479E-2</c:v>
                </c:pt>
                <c:pt idx="3">
                  <c:v>5.0540000000000002E-2</c:v>
                </c:pt>
                <c:pt idx="4">
                  <c:v>4.487E-2</c:v>
                </c:pt>
                <c:pt idx="5">
                  <c:v>4.394E-2</c:v>
                </c:pt>
                <c:pt idx="6">
                  <c:v>4.6039999999999998E-2</c:v>
                </c:pt>
                <c:pt idx="7">
                  <c:v>5.0319999999999997E-2</c:v>
                </c:pt>
                <c:pt idx="8">
                  <c:v>5.6329999999999998E-2</c:v>
                </c:pt>
                <c:pt idx="9">
                  <c:v>6.3789999999999999E-2</c:v>
                </c:pt>
                <c:pt idx="10">
                  <c:v>7.2529999999999997E-2</c:v>
                </c:pt>
                <c:pt idx="11">
                  <c:v>8.2439999999999999E-2</c:v>
                </c:pt>
                <c:pt idx="12">
                  <c:v>9.3439999999999995E-2</c:v>
                </c:pt>
                <c:pt idx="13">
                  <c:v>0.1055</c:v>
                </c:pt>
                <c:pt idx="14">
                  <c:v>0.11856</c:v>
                </c:pt>
                <c:pt idx="15">
                  <c:v>0.1326</c:v>
                </c:pt>
                <c:pt idx="16">
                  <c:v>0.14760000000000001</c:v>
                </c:pt>
                <c:pt idx="17">
                  <c:v>0.16356000000000001</c:v>
                </c:pt>
                <c:pt idx="18">
                  <c:v>0.18043999999999999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10-4DB1-AED4-DEB7C17376A5}"/>
            </c:ext>
          </c:extLst>
        </c:ser>
        <c:ser>
          <c:idx val="0"/>
          <c:order val="2"/>
          <c:tx>
            <c:v>Cvd=0.34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'D=650mm'!$C$40:$C$58</c:f>
              <c:numCache>
                <c:formatCode>General</c:formatCode>
                <c:ptCount val="19"/>
                <c:pt idx="0">
                  <c:v>0.92989999999999995</c:v>
                </c:pt>
                <c:pt idx="1">
                  <c:v>1.3948</c:v>
                </c:pt>
                <c:pt idx="2">
                  <c:v>1.8596999999999999</c:v>
                </c:pt>
                <c:pt idx="3">
                  <c:v>2.3247</c:v>
                </c:pt>
                <c:pt idx="4">
                  <c:v>2.7896000000000001</c:v>
                </c:pt>
                <c:pt idx="5">
                  <c:v>3.2545999999999999</c:v>
                </c:pt>
                <c:pt idx="6">
                  <c:v>3.7195</c:v>
                </c:pt>
                <c:pt idx="7">
                  <c:v>4.1844000000000001</c:v>
                </c:pt>
                <c:pt idx="8">
                  <c:v>4.6494</c:v>
                </c:pt>
                <c:pt idx="9">
                  <c:v>5.1143000000000001</c:v>
                </c:pt>
                <c:pt idx="10">
                  <c:v>5.5792000000000002</c:v>
                </c:pt>
                <c:pt idx="11">
                  <c:v>6.0442</c:v>
                </c:pt>
                <c:pt idx="12">
                  <c:v>6.5091000000000001</c:v>
                </c:pt>
                <c:pt idx="13">
                  <c:v>6.9741</c:v>
                </c:pt>
                <c:pt idx="14">
                  <c:v>7.4390000000000001</c:v>
                </c:pt>
                <c:pt idx="15">
                  <c:v>7.9039000000000001</c:v>
                </c:pt>
                <c:pt idx="16">
                  <c:v>8.3689</c:v>
                </c:pt>
                <c:pt idx="17">
                  <c:v>8.8338000000000001</c:v>
                </c:pt>
                <c:pt idx="18">
                  <c:v>9.2987000000000002</c:v>
                </c:pt>
              </c:numCache>
            </c:numRef>
          </c:xVal>
          <c:yVal>
            <c:numRef>
              <c:f>'D=650mm'!$D$40:$D$58</c:f>
              <c:numCache>
                <c:formatCode>General</c:formatCode>
                <c:ptCount val="19"/>
                <c:pt idx="0">
                  <c:v>0.67008999999999996</c:v>
                </c:pt>
                <c:pt idx="1">
                  <c:v>0.33724999999999999</c:v>
                </c:pt>
                <c:pt idx="2">
                  <c:v>0.20816999999999999</c:v>
                </c:pt>
                <c:pt idx="3">
                  <c:v>0.14427999999999999</c:v>
                </c:pt>
                <c:pt idx="4">
                  <c:v>0.10813</c:v>
                </c:pt>
                <c:pt idx="5">
                  <c:v>8.5980000000000001E-2</c:v>
                </c:pt>
                <c:pt idx="6">
                  <c:v>7.177E-2</c:v>
                </c:pt>
                <c:pt idx="7">
                  <c:v>6.2469999999999998E-2</c:v>
                </c:pt>
                <c:pt idx="8">
                  <c:v>5.6430000000000001E-2</c:v>
                </c:pt>
                <c:pt idx="9">
                  <c:v>5.2670000000000002E-2</c:v>
                </c:pt>
                <c:pt idx="10">
                  <c:v>5.0590000000000003E-2</c:v>
                </c:pt>
                <c:pt idx="11">
                  <c:v>4.9799999999999997E-2</c:v>
                </c:pt>
                <c:pt idx="12">
                  <c:v>5.0029999999999998E-2</c:v>
                </c:pt>
                <c:pt idx="13">
                  <c:v>5.1090000000000003E-2</c:v>
                </c:pt>
                <c:pt idx="14">
                  <c:v>5.287E-2</c:v>
                </c:pt>
                <c:pt idx="15">
                  <c:v>5.525E-2</c:v>
                </c:pt>
                <c:pt idx="16">
                  <c:v>5.8180000000000003E-2</c:v>
                </c:pt>
                <c:pt idx="17">
                  <c:v>6.1600000000000002E-2</c:v>
                </c:pt>
                <c:pt idx="18">
                  <c:v>6.5460000000000004E-2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410-4DB1-AED4-DEB7C17376A5}"/>
            </c:ext>
          </c:extLst>
        </c:ser>
        <c:ser>
          <c:idx val="3"/>
          <c:order val="3"/>
          <c:tx>
            <c:v>Flow=3500mton-hr</c:v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none"/>
          </c:marker>
          <c:xVal>
            <c:numRef>
              <c:f>'D=650mm'!$C$59:$C$67</c:f>
              <c:numCache>
                <c:formatCode>General</c:formatCode>
                <c:ptCount val="9"/>
                <c:pt idx="0">
                  <c:v>22.131</c:v>
                </c:pt>
                <c:pt idx="1">
                  <c:v>11.0655</c:v>
                </c:pt>
                <c:pt idx="2">
                  <c:v>7.3769999999999998</c:v>
                </c:pt>
                <c:pt idx="3">
                  <c:v>5.5327000000000002</c:v>
                </c:pt>
                <c:pt idx="4">
                  <c:v>4.4261999999999997</c:v>
                </c:pt>
                <c:pt idx="5">
                  <c:v>3.6884999999999999</c:v>
                </c:pt>
                <c:pt idx="6">
                  <c:v>3.1616</c:v>
                </c:pt>
                <c:pt idx="7">
                  <c:v>2.7664</c:v>
                </c:pt>
                <c:pt idx="8">
                  <c:v>2.4590000000000001</c:v>
                </c:pt>
              </c:numCache>
            </c:numRef>
          </c:xVal>
          <c:yVal>
            <c:numRef>
              <c:f>'D=650mm'!$D$59:$D$67</c:f>
              <c:numCache>
                <c:formatCode>General</c:formatCode>
                <c:ptCount val="9"/>
                <c:pt idx="0">
                  <c:v>0.42605999999999999</c:v>
                </c:pt>
                <c:pt idx="1">
                  <c:v>0.10274999999999999</c:v>
                </c:pt>
                <c:pt idx="2">
                  <c:v>5.1950000000000003E-2</c:v>
                </c:pt>
                <c:pt idx="3">
                  <c:v>4.394E-2</c:v>
                </c:pt>
                <c:pt idx="4">
                  <c:v>5.1389999999999998E-2</c:v>
                </c:pt>
                <c:pt idx="5">
                  <c:v>6.7830000000000001E-2</c:v>
                </c:pt>
                <c:pt idx="6">
                  <c:v>9.1130000000000003E-2</c:v>
                </c:pt>
                <c:pt idx="7">
                  <c:v>0.12042</c:v>
                </c:pt>
                <c:pt idx="8">
                  <c:v>0.15526000000000001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410-4DB1-AED4-DEB7C17376A5}"/>
            </c:ext>
          </c:extLst>
        </c:ser>
        <c:ser>
          <c:idx val="4"/>
          <c:order val="4"/>
          <c:tx>
            <c:v>Flow=4000mton-hr</c:v>
          </c:tx>
          <c:spPr>
            <a:ln w="254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'D=650mm'!$C$68:$C$76</c:f>
              <c:numCache>
                <c:formatCode>General</c:formatCode>
                <c:ptCount val="9"/>
                <c:pt idx="0">
                  <c:v>25.2925</c:v>
                </c:pt>
                <c:pt idx="1">
                  <c:v>12.6463</c:v>
                </c:pt>
                <c:pt idx="2">
                  <c:v>8.4308999999999994</c:v>
                </c:pt>
                <c:pt idx="3">
                  <c:v>6.3231000000000002</c:v>
                </c:pt>
                <c:pt idx="4">
                  <c:v>5.0585000000000004</c:v>
                </c:pt>
                <c:pt idx="5">
                  <c:v>4.2153999999999998</c:v>
                </c:pt>
                <c:pt idx="6">
                  <c:v>3.6132</c:v>
                </c:pt>
                <c:pt idx="7">
                  <c:v>3.1616</c:v>
                </c:pt>
                <c:pt idx="8">
                  <c:v>2.8102999999999998</c:v>
                </c:pt>
              </c:numCache>
            </c:numRef>
          </c:xVal>
          <c:yVal>
            <c:numRef>
              <c:f>'D=650mm'!$D$68:$D$76</c:f>
              <c:numCache>
                <c:formatCode>General</c:formatCode>
                <c:ptCount val="9"/>
                <c:pt idx="0">
                  <c:v>0.55615999999999999</c:v>
                </c:pt>
                <c:pt idx="1">
                  <c:v>0.13220999999999999</c:v>
                </c:pt>
                <c:pt idx="2">
                  <c:v>6.2289999999999998E-2</c:v>
                </c:pt>
                <c:pt idx="3">
                  <c:v>4.6039999999999998E-2</c:v>
                </c:pt>
                <c:pt idx="4">
                  <c:v>4.7600000000000003E-2</c:v>
                </c:pt>
                <c:pt idx="5">
                  <c:v>5.842E-2</c:v>
                </c:pt>
                <c:pt idx="6">
                  <c:v>7.5660000000000005E-2</c:v>
                </c:pt>
                <c:pt idx="7">
                  <c:v>9.8169999999999993E-2</c:v>
                </c:pt>
                <c:pt idx="8">
                  <c:v>0.12539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410-4DB1-AED4-DEB7C17376A5}"/>
            </c:ext>
          </c:extLst>
        </c:ser>
        <c:ser>
          <c:idx val="5"/>
          <c:order val="5"/>
          <c:tx>
            <c:v>Flow=4500mton-hr</c:v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'D=650mm'!$C$77:$C$85</c:f>
              <c:numCache>
                <c:formatCode>General</c:formatCode>
                <c:ptCount val="9"/>
                <c:pt idx="0">
                  <c:v>28.4541</c:v>
                </c:pt>
                <c:pt idx="1">
                  <c:v>14.2271</c:v>
                </c:pt>
                <c:pt idx="2">
                  <c:v>9.4847000000000001</c:v>
                </c:pt>
                <c:pt idx="3">
                  <c:v>7.1135000000000002</c:v>
                </c:pt>
                <c:pt idx="4">
                  <c:v>5.6909000000000001</c:v>
                </c:pt>
                <c:pt idx="5">
                  <c:v>4.7423999999999999</c:v>
                </c:pt>
                <c:pt idx="6">
                  <c:v>4.0648999999999997</c:v>
                </c:pt>
                <c:pt idx="7">
                  <c:v>3.5568</c:v>
                </c:pt>
                <c:pt idx="8">
                  <c:v>3.1616</c:v>
                </c:pt>
              </c:numCache>
            </c:numRef>
          </c:xVal>
          <c:yVal>
            <c:numRef>
              <c:f>'D=650mm'!$D$77:$D$85</c:f>
              <c:numCache>
                <c:formatCode>General</c:formatCode>
                <c:ptCount val="9"/>
                <c:pt idx="0">
                  <c:v>0.70365999999999995</c:v>
                </c:pt>
                <c:pt idx="1">
                  <c:v>0.16592999999999999</c:v>
                </c:pt>
                <c:pt idx="2">
                  <c:v>7.4940000000000007E-2</c:v>
                </c:pt>
                <c:pt idx="3">
                  <c:v>5.0319999999999997E-2</c:v>
                </c:pt>
                <c:pt idx="4">
                  <c:v>4.6580000000000003E-2</c:v>
                </c:pt>
                <c:pt idx="5">
                  <c:v>5.2810000000000003E-2</c:v>
                </c:pt>
                <c:pt idx="6">
                  <c:v>6.5409999999999996E-2</c:v>
                </c:pt>
                <c:pt idx="7">
                  <c:v>8.2890000000000005E-2</c:v>
                </c:pt>
                <c:pt idx="8">
                  <c:v>0.10453999999999999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410-4DB1-AED4-DEB7C173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687775"/>
        <c:axId val="1"/>
      </c:scatterChart>
      <c:valAx>
        <c:axId val="727687775"/>
        <c:scaling>
          <c:orientation val="minMax"/>
          <c:max val="9"/>
          <c:min val="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Velocity (m/s)</a:t>
                </a:r>
              </a:p>
            </c:rich>
          </c:tx>
          <c:layout>
            <c:manualLayout>
              <c:xMode val="edge"/>
              <c:yMode val="edge"/>
              <c:x val="0.46486366585985384"/>
              <c:y val="0.934911872037682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1"/>
          <c:min val="0.0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Jm</a:t>
                </a:r>
              </a:p>
            </c:rich>
          </c:tx>
          <c:layout>
            <c:manualLayout>
              <c:xMode val="edge"/>
              <c:yMode val="edge"/>
              <c:x val="7.8024804310562737E-3"/>
              <c:y val="0.483728190363869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687775"/>
        <c:crosses val="autoZero"/>
        <c:crossBetween val="midCat"/>
        <c:majorUnit val="0.0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894243696355041"/>
          <c:y val="0.13273244267035242"/>
          <c:w val="0.24706657481505007"/>
          <c:h val="0.232175228096996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Im vs. Velocity (D=650mm)</a:t>
            </a:r>
          </a:p>
        </c:rich>
      </c:tx>
      <c:layout>
        <c:manualLayout>
          <c:xMode val="edge"/>
          <c:yMode val="edge"/>
          <c:x val="0.37769834526079921"/>
          <c:y val="3.0837004405286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21458054015445E-2"/>
          <c:y val="0.16079312447636082"/>
          <c:w val="0.68585212203532719"/>
          <c:h val="0.6740095354762522"/>
        </c:manualLayout>
      </c:layout>
      <c:scatterChart>
        <c:scatterStyle val="smoothMarker"/>
        <c:varyColors val="0"/>
        <c:ser>
          <c:idx val="0"/>
          <c:order val="0"/>
          <c:tx>
            <c:v>Cvd=0.15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'D=650mm'!$E$2:$E$20</c:f>
              <c:numCache>
                <c:formatCode>General</c:formatCode>
                <c:ptCount val="19"/>
                <c:pt idx="0">
                  <c:v>2.1076999999999999</c:v>
                </c:pt>
                <c:pt idx="1">
                  <c:v>3.1616</c:v>
                </c:pt>
                <c:pt idx="2">
                  <c:v>4.2153999999999998</c:v>
                </c:pt>
                <c:pt idx="3">
                  <c:v>5.2693000000000003</c:v>
                </c:pt>
                <c:pt idx="4">
                  <c:v>6.3231999999999999</c:v>
                </c:pt>
                <c:pt idx="5">
                  <c:v>7.3769999999999998</c:v>
                </c:pt>
                <c:pt idx="6">
                  <c:v>8.4308999999999994</c:v>
                </c:pt>
                <c:pt idx="7">
                  <c:v>9.4847000000000001</c:v>
                </c:pt>
                <c:pt idx="8">
                  <c:v>10.538600000000001</c:v>
                </c:pt>
                <c:pt idx="9">
                  <c:v>11.5924</c:v>
                </c:pt>
                <c:pt idx="10">
                  <c:v>12.6463</c:v>
                </c:pt>
                <c:pt idx="11">
                  <c:v>13.700200000000001</c:v>
                </c:pt>
                <c:pt idx="12">
                  <c:v>14.754</c:v>
                </c:pt>
                <c:pt idx="13">
                  <c:v>15.8079</c:v>
                </c:pt>
                <c:pt idx="14">
                  <c:v>16.861699999999999</c:v>
                </c:pt>
                <c:pt idx="15">
                  <c:v>17.915600000000001</c:v>
                </c:pt>
                <c:pt idx="16">
                  <c:v>18.9695</c:v>
                </c:pt>
                <c:pt idx="17">
                  <c:v>20.023299999999999</c:v>
                </c:pt>
                <c:pt idx="18">
                  <c:v>21.077200000000001</c:v>
                </c:pt>
              </c:numCache>
            </c:numRef>
          </c:xVal>
          <c:yVal>
            <c:numRef>
              <c:f>'D=650mm'!$F$2:$F$20</c:f>
              <c:numCache>
                <c:formatCode>General</c:formatCode>
                <c:ptCount val="19"/>
                <c:pt idx="0">
                  <c:v>0.11894</c:v>
                </c:pt>
                <c:pt idx="1">
                  <c:v>6.701E-2</c:v>
                </c:pt>
                <c:pt idx="2">
                  <c:v>5.2040000000000003E-2</c:v>
                </c:pt>
                <c:pt idx="3">
                  <c:v>5.0299999999999997E-2</c:v>
                </c:pt>
                <c:pt idx="4">
                  <c:v>5.5350000000000003E-2</c:v>
                </c:pt>
                <c:pt idx="5">
                  <c:v>6.4850000000000005E-2</c:v>
                </c:pt>
                <c:pt idx="6">
                  <c:v>7.775E-2</c:v>
                </c:pt>
                <c:pt idx="7">
                  <c:v>9.3549999999999994E-2</c:v>
                </c:pt>
                <c:pt idx="8">
                  <c:v>0.11194</c:v>
                </c:pt>
                <c:pt idx="9">
                  <c:v>0.13278000000000001</c:v>
                </c:pt>
                <c:pt idx="10">
                  <c:v>0.15594</c:v>
                </c:pt>
                <c:pt idx="11">
                  <c:v>0.18137</c:v>
                </c:pt>
                <c:pt idx="12">
                  <c:v>0.20902999999999999</c:v>
                </c:pt>
                <c:pt idx="13">
                  <c:v>0.23887</c:v>
                </c:pt>
                <c:pt idx="14">
                  <c:v>0.27088000000000001</c:v>
                </c:pt>
                <c:pt idx="15">
                  <c:v>0.30503999999999998</c:v>
                </c:pt>
                <c:pt idx="16">
                  <c:v>0.34133000000000002</c:v>
                </c:pt>
                <c:pt idx="17">
                  <c:v>0.37975999999999999</c:v>
                </c:pt>
                <c:pt idx="18">
                  <c:v>0.42031000000000002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11-4E91-A84F-2FA4DB2F0AEA}"/>
            </c:ext>
          </c:extLst>
        </c:ser>
        <c:ser>
          <c:idx val="1"/>
          <c:order val="1"/>
          <c:tx>
            <c:v>Cvd=0.2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'D=650mm'!$E$21:$E$39</c:f>
              <c:numCache>
                <c:formatCode>General</c:formatCode>
                <c:ptCount val="19"/>
                <c:pt idx="0">
                  <c:v>1.5808</c:v>
                </c:pt>
                <c:pt idx="1">
                  <c:v>2.3712</c:v>
                </c:pt>
                <c:pt idx="2">
                  <c:v>3.1616</c:v>
                </c:pt>
                <c:pt idx="3">
                  <c:v>3.952</c:v>
                </c:pt>
                <c:pt idx="4">
                  <c:v>4.7423999999999999</c:v>
                </c:pt>
                <c:pt idx="5">
                  <c:v>5.5327000000000002</c:v>
                </c:pt>
                <c:pt idx="6">
                  <c:v>6.3231000000000002</c:v>
                </c:pt>
                <c:pt idx="7">
                  <c:v>7.1135000000000002</c:v>
                </c:pt>
                <c:pt idx="8">
                  <c:v>7.9039000000000001</c:v>
                </c:pt>
                <c:pt idx="9">
                  <c:v>8.6943000000000001</c:v>
                </c:pt>
                <c:pt idx="10">
                  <c:v>9.4847000000000001</c:v>
                </c:pt>
                <c:pt idx="11">
                  <c:v>10.2751</c:v>
                </c:pt>
                <c:pt idx="12">
                  <c:v>11.0655</c:v>
                </c:pt>
                <c:pt idx="13">
                  <c:v>11.8559</c:v>
                </c:pt>
                <c:pt idx="14">
                  <c:v>12.6463</c:v>
                </c:pt>
                <c:pt idx="15">
                  <c:v>13.4367</c:v>
                </c:pt>
                <c:pt idx="16">
                  <c:v>14.2271</c:v>
                </c:pt>
                <c:pt idx="17">
                  <c:v>15.0175</c:v>
                </c:pt>
                <c:pt idx="18">
                  <c:v>15.8078</c:v>
                </c:pt>
              </c:numCache>
            </c:numRef>
          </c:xVal>
          <c:yVal>
            <c:numRef>
              <c:f>'D=650mm'!$F$21:$F$39</c:f>
              <c:numCache>
                <c:formatCode>General</c:formatCode>
                <c:ptCount val="19"/>
                <c:pt idx="0">
                  <c:v>0.25189</c:v>
                </c:pt>
                <c:pt idx="1">
                  <c:v>0.13053999999999999</c:v>
                </c:pt>
                <c:pt idx="2">
                  <c:v>8.6209999999999995E-2</c:v>
                </c:pt>
                <c:pt idx="3">
                  <c:v>6.7250000000000004E-2</c:v>
                </c:pt>
                <c:pt idx="4">
                  <c:v>5.9709999999999999E-2</c:v>
                </c:pt>
                <c:pt idx="5">
                  <c:v>5.8470000000000001E-2</c:v>
                </c:pt>
                <c:pt idx="6">
                  <c:v>6.1260000000000002E-2</c:v>
                </c:pt>
                <c:pt idx="7">
                  <c:v>6.6960000000000006E-2</c:v>
                </c:pt>
                <c:pt idx="8">
                  <c:v>7.4959999999999999E-2</c:v>
                </c:pt>
                <c:pt idx="9">
                  <c:v>8.4879999999999997E-2</c:v>
                </c:pt>
                <c:pt idx="10">
                  <c:v>9.6509999999999999E-2</c:v>
                </c:pt>
                <c:pt idx="11">
                  <c:v>0.10970000000000001</c:v>
                </c:pt>
                <c:pt idx="12">
                  <c:v>0.12435</c:v>
                </c:pt>
                <c:pt idx="13">
                  <c:v>0.14038</c:v>
                </c:pt>
                <c:pt idx="14">
                  <c:v>0.15776000000000001</c:v>
                </c:pt>
                <c:pt idx="15">
                  <c:v>0.17645</c:v>
                </c:pt>
                <c:pt idx="16">
                  <c:v>0.19641</c:v>
                </c:pt>
                <c:pt idx="17">
                  <c:v>0.21764</c:v>
                </c:pt>
                <c:pt idx="18">
                  <c:v>0.24010999999999999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11-4E91-A84F-2FA4DB2F0AEA}"/>
            </c:ext>
          </c:extLst>
        </c:ser>
        <c:ser>
          <c:idx val="2"/>
          <c:order val="2"/>
          <c:tx>
            <c:v>Cvd=0.34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'D=650mm'!$E$40:$E$58</c:f>
              <c:numCache>
                <c:formatCode>General</c:formatCode>
                <c:ptCount val="19"/>
                <c:pt idx="0">
                  <c:v>0.92989999999999995</c:v>
                </c:pt>
                <c:pt idx="1">
                  <c:v>1.3948</c:v>
                </c:pt>
                <c:pt idx="2">
                  <c:v>1.8596999999999999</c:v>
                </c:pt>
                <c:pt idx="3">
                  <c:v>2.3247</c:v>
                </c:pt>
                <c:pt idx="4">
                  <c:v>2.7896000000000001</c:v>
                </c:pt>
                <c:pt idx="5">
                  <c:v>3.2545999999999999</c:v>
                </c:pt>
                <c:pt idx="6">
                  <c:v>3.7195</c:v>
                </c:pt>
                <c:pt idx="7">
                  <c:v>4.1844000000000001</c:v>
                </c:pt>
                <c:pt idx="8">
                  <c:v>4.6494</c:v>
                </c:pt>
                <c:pt idx="9">
                  <c:v>5.1143000000000001</c:v>
                </c:pt>
                <c:pt idx="10">
                  <c:v>5.5792000000000002</c:v>
                </c:pt>
                <c:pt idx="11">
                  <c:v>6.0442</c:v>
                </c:pt>
                <c:pt idx="12">
                  <c:v>6.5091000000000001</c:v>
                </c:pt>
                <c:pt idx="13">
                  <c:v>6.9741</c:v>
                </c:pt>
                <c:pt idx="14">
                  <c:v>7.4390000000000001</c:v>
                </c:pt>
                <c:pt idx="15">
                  <c:v>7.9039000000000001</c:v>
                </c:pt>
                <c:pt idx="16">
                  <c:v>8.3689</c:v>
                </c:pt>
                <c:pt idx="17">
                  <c:v>8.8338000000000001</c:v>
                </c:pt>
                <c:pt idx="18">
                  <c:v>9.2987000000000002</c:v>
                </c:pt>
              </c:numCache>
            </c:numRef>
          </c:xVal>
          <c:yVal>
            <c:numRef>
              <c:f>'D=650mm'!$F$40:$F$58</c:f>
              <c:numCache>
                <c:formatCode>General</c:formatCode>
                <c:ptCount val="19"/>
                <c:pt idx="0">
                  <c:v>1.0463899999999999</c:v>
                </c:pt>
                <c:pt idx="1">
                  <c:v>0.52664</c:v>
                </c:pt>
                <c:pt idx="2">
                  <c:v>0.32507000000000003</c:v>
                </c:pt>
                <c:pt idx="3">
                  <c:v>0.22531000000000001</c:v>
                </c:pt>
                <c:pt idx="4">
                  <c:v>0.16885</c:v>
                </c:pt>
                <c:pt idx="5">
                  <c:v>0.13425999999999999</c:v>
                </c:pt>
                <c:pt idx="6">
                  <c:v>0.11207</c:v>
                </c:pt>
                <c:pt idx="7">
                  <c:v>9.7549999999999998E-2</c:v>
                </c:pt>
                <c:pt idx="8">
                  <c:v>8.8120000000000004E-2</c:v>
                </c:pt>
                <c:pt idx="9">
                  <c:v>8.2250000000000004E-2</c:v>
                </c:pt>
                <c:pt idx="10">
                  <c:v>7.9009999999999997E-2</c:v>
                </c:pt>
                <c:pt idx="11">
                  <c:v>7.7770000000000006E-2</c:v>
                </c:pt>
                <c:pt idx="12">
                  <c:v>7.8119999999999995E-2</c:v>
                </c:pt>
                <c:pt idx="13">
                  <c:v>7.979E-2</c:v>
                </c:pt>
                <c:pt idx="14">
                  <c:v>8.2559999999999995E-2</c:v>
                </c:pt>
                <c:pt idx="15">
                  <c:v>8.6279999999999996E-2</c:v>
                </c:pt>
                <c:pt idx="16">
                  <c:v>9.0859999999999996E-2</c:v>
                </c:pt>
                <c:pt idx="17">
                  <c:v>9.6189999999999998E-2</c:v>
                </c:pt>
                <c:pt idx="18">
                  <c:v>0.10222000000000001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11-4E91-A84F-2FA4DB2F0AEA}"/>
            </c:ext>
          </c:extLst>
        </c:ser>
        <c:ser>
          <c:idx val="3"/>
          <c:order val="3"/>
          <c:tx>
            <c:v>Flow=3500mton-hr</c:v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none"/>
          </c:marker>
          <c:xVal>
            <c:numRef>
              <c:f>'D=650mm'!$E$59:$E$67</c:f>
              <c:numCache>
                <c:formatCode>General</c:formatCode>
                <c:ptCount val="9"/>
                <c:pt idx="0">
                  <c:v>22.131</c:v>
                </c:pt>
                <c:pt idx="1">
                  <c:v>11.0655</c:v>
                </c:pt>
                <c:pt idx="2">
                  <c:v>7.3769999999999998</c:v>
                </c:pt>
                <c:pt idx="3">
                  <c:v>5.5327000000000002</c:v>
                </c:pt>
                <c:pt idx="4">
                  <c:v>4.4261999999999997</c:v>
                </c:pt>
                <c:pt idx="5">
                  <c:v>3.6884999999999999</c:v>
                </c:pt>
                <c:pt idx="6">
                  <c:v>3.1616</c:v>
                </c:pt>
                <c:pt idx="7">
                  <c:v>2.7664</c:v>
                </c:pt>
                <c:pt idx="8">
                  <c:v>2.4590000000000001</c:v>
                </c:pt>
              </c:numCache>
            </c:numRef>
          </c:xVal>
          <c:yVal>
            <c:numRef>
              <c:f>'D=650mm'!$F$59:$F$67</c:f>
              <c:numCache>
                <c:formatCode>General</c:formatCode>
                <c:ptCount val="9"/>
                <c:pt idx="0">
                  <c:v>0.46156000000000003</c:v>
                </c:pt>
                <c:pt idx="1">
                  <c:v>0.11978</c:v>
                </c:pt>
                <c:pt idx="2">
                  <c:v>6.4850000000000005E-2</c:v>
                </c:pt>
                <c:pt idx="3">
                  <c:v>5.8470000000000001E-2</c:v>
                </c:pt>
                <c:pt idx="4">
                  <c:v>7.2620000000000004E-2</c:v>
                </c:pt>
                <c:pt idx="5">
                  <c:v>0.10145</c:v>
                </c:pt>
                <c:pt idx="6">
                  <c:v>0.14380999999999999</c:v>
                </c:pt>
                <c:pt idx="7">
                  <c:v>0.19996</c:v>
                </c:pt>
                <c:pt idx="8">
                  <c:v>0.27061000000000002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211-4E91-A84F-2FA4DB2F0AEA}"/>
            </c:ext>
          </c:extLst>
        </c:ser>
        <c:ser>
          <c:idx val="4"/>
          <c:order val="4"/>
          <c:tx>
            <c:v>Flow=4000mton-hr</c:v>
          </c:tx>
          <c:spPr>
            <a:ln w="254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'D=650mm'!$E$68:$E$76</c:f>
              <c:numCache>
                <c:formatCode>General</c:formatCode>
                <c:ptCount val="9"/>
                <c:pt idx="0">
                  <c:v>25.2925</c:v>
                </c:pt>
                <c:pt idx="1">
                  <c:v>12.6463</c:v>
                </c:pt>
                <c:pt idx="2">
                  <c:v>8.4308999999999994</c:v>
                </c:pt>
                <c:pt idx="3">
                  <c:v>6.3231000000000002</c:v>
                </c:pt>
                <c:pt idx="4">
                  <c:v>5.0585000000000004</c:v>
                </c:pt>
                <c:pt idx="5">
                  <c:v>4.2153999999999998</c:v>
                </c:pt>
                <c:pt idx="6">
                  <c:v>3.6132</c:v>
                </c:pt>
                <c:pt idx="7">
                  <c:v>3.1616</c:v>
                </c:pt>
                <c:pt idx="8">
                  <c:v>2.8102999999999998</c:v>
                </c:pt>
              </c:numCache>
            </c:numRef>
          </c:xVal>
          <c:yVal>
            <c:numRef>
              <c:f>'D=650mm'!$F$68:$F$76</c:f>
              <c:numCache>
                <c:formatCode>General</c:formatCode>
                <c:ptCount val="9"/>
                <c:pt idx="0">
                  <c:v>0.60250000000000004</c:v>
                </c:pt>
                <c:pt idx="1">
                  <c:v>0.15412000000000001</c:v>
                </c:pt>
                <c:pt idx="2">
                  <c:v>7.775E-2</c:v>
                </c:pt>
                <c:pt idx="3">
                  <c:v>6.1260000000000002E-2</c:v>
                </c:pt>
                <c:pt idx="4">
                  <c:v>6.726E-2</c:v>
                </c:pt>
                <c:pt idx="5">
                  <c:v>8.7370000000000003E-2</c:v>
                </c:pt>
                <c:pt idx="6">
                  <c:v>0.11940000000000001</c:v>
                </c:pt>
                <c:pt idx="7">
                  <c:v>0.16302</c:v>
                </c:pt>
                <c:pt idx="8">
                  <c:v>0.21854999999999999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211-4E91-A84F-2FA4DB2F0AEA}"/>
            </c:ext>
          </c:extLst>
        </c:ser>
        <c:ser>
          <c:idx val="5"/>
          <c:order val="5"/>
          <c:tx>
            <c:v>Flow=4500mton-hr</c:v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'D=650mm'!$E$77:$E$85</c:f>
              <c:numCache>
                <c:formatCode>General</c:formatCode>
                <c:ptCount val="9"/>
                <c:pt idx="0">
                  <c:v>28.4541</c:v>
                </c:pt>
                <c:pt idx="1">
                  <c:v>14.2271</c:v>
                </c:pt>
                <c:pt idx="2">
                  <c:v>9.4847000000000001</c:v>
                </c:pt>
                <c:pt idx="3">
                  <c:v>7.1135000000000002</c:v>
                </c:pt>
                <c:pt idx="4">
                  <c:v>5.6909000000000001</c:v>
                </c:pt>
                <c:pt idx="5">
                  <c:v>4.7423999999999999</c:v>
                </c:pt>
                <c:pt idx="6">
                  <c:v>4.0648999999999997</c:v>
                </c:pt>
                <c:pt idx="7">
                  <c:v>3.5568</c:v>
                </c:pt>
                <c:pt idx="8">
                  <c:v>3.1616</c:v>
                </c:pt>
              </c:numCache>
            </c:numRef>
          </c:xVal>
          <c:yVal>
            <c:numRef>
              <c:f>'D=650mm'!$F$77:$F$85</c:f>
              <c:numCache>
                <c:formatCode>General</c:formatCode>
                <c:ptCount val="9"/>
                <c:pt idx="0">
                  <c:v>0.76229000000000002</c:v>
                </c:pt>
                <c:pt idx="1">
                  <c:v>0.19344</c:v>
                </c:pt>
                <c:pt idx="2">
                  <c:v>9.3549999999999994E-2</c:v>
                </c:pt>
                <c:pt idx="3">
                  <c:v>6.6960000000000006E-2</c:v>
                </c:pt>
                <c:pt idx="4">
                  <c:v>6.5820000000000004E-2</c:v>
                </c:pt>
                <c:pt idx="5">
                  <c:v>7.8990000000000005E-2</c:v>
                </c:pt>
                <c:pt idx="6">
                  <c:v>0.10322000000000001</c:v>
                </c:pt>
                <c:pt idx="7">
                  <c:v>0.13764000000000001</c:v>
                </c:pt>
                <c:pt idx="8">
                  <c:v>0.18221999999999999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211-4E91-A84F-2FA4DB2F0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687359"/>
        <c:axId val="1"/>
      </c:scatterChart>
      <c:valAx>
        <c:axId val="727687359"/>
        <c:scaling>
          <c:orientation val="minMax"/>
          <c:max val="9"/>
          <c:min val="3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Velocity (m/s)</a:t>
                </a:r>
              </a:p>
            </c:rich>
          </c:tx>
          <c:layout>
            <c:manualLayout>
              <c:xMode val="edge"/>
              <c:yMode val="edge"/>
              <c:x val="0.37649930449341312"/>
              <c:y val="0.90308462543503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1"/>
          <c:min val="0.0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Im</a:t>
                </a:r>
              </a:p>
            </c:rich>
          </c:tx>
          <c:layout>
            <c:manualLayout>
              <c:xMode val="edge"/>
              <c:yMode val="edge"/>
              <c:x val="1.9184652278177457E-2"/>
              <c:y val="0.471366101263773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687359"/>
        <c:crosses val="autoZero"/>
        <c:crossBetween val="midCat"/>
        <c:majorUnit val="0.0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468659324970076"/>
          <c:y val="0.47649731542893237"/>
          <c:w val="0.22861228081533358"/>
          <c:h val="0.329886080311794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SEC vs. Velocity (D=650mm)</a:t>
            </a:r>
          </a:p>
        </c:rich>
      </c:tx>
      <c:layout>
        <c:manualLayout>
          <c:xMode val="edge"/>
          <c:yMode val="edge"/>
          <c:x val="0.36759371221281739"/>
          <c:y val="3.09050772626931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89238210399037E-2"/>
          <c:y val="0.16114825026785465"/>
          <c:w val="0.69165659008464331"/>
          <c:h val="0.67329063468076256"/>
        </c:manualLayout>
      </c:layout>
      <c:scatterChart>
        <c:scatterStyle val="smoothMarker"/>
        <c:varyColors val="0"/>
        <c:ser>
          <c:idx val="0"/>
          <c:order val="0"/>
          <c:tx>
            <c:v>Cvd=0.15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'D=650mm'!$H$2:$H$20</c:f>
              <c:numCache>
                <c:formatCode>General</c:formatCode>
                <c:ptCount val="19"/>
                <c:pt idx="0">
                  <c:v>2.1076999999999999</c:v>
                </c:pt>
                <c:pt idx="1">
                  <c:v>3.1616</c:v>
                </c:pt>
                <c:pt idx="2">
                  <c:v>4.2153999999999998</c:v>
                </c:pt>
                <c:pt idx="3">
                  <c:v>5.2693000000000003</c:v>
                </c:pt>
                <c:pt idx="4">
                  <c:v>6.3231999999999999</c:v>
                </c:pt>
                <c:pt idx="5">
                  <c:v>7.3769999999999998</c:v>
                </c:pt>
                <c:pt idx="6">
                  <c:v>8.4308999999999994</c:v>
                </c:pt>
                <c:pt idx="7">
                  <c:v>9.4847000000000001</c:v>
                </c:pt>
                <c:pt idx="8">
                  <c:v>10.538600000000001</c:v>
                </c:pt>
                <c:pt idx="9">
                  <c:v>11.5924</c:v>
                </c:pt>
                <c:pt idx="10">
                  <c:v>12.6463</c:v>
                </c:pt>
                <c:pt idx="11">
                  <c:v>13.700200000000001</c:v>
                </c:pt>
                <c:pt idx="12">
                  <c:v>14.754</c:v>
                </c:pt>
                <c:pt idx="13">
                  <c:v>15.8079</c:v>
                </c:pt>
                <c:pt idx="14">
                  <c:v>16.861699999999999</c:v>
                </c:pt>
                <c:pt idx="15">
                  <c:v>17.915600000000001</c:v>
                </c:pt>
                <c:pt idx="16">
                  <c:v>18.9695</c:v>
                </c:pt>
                <c:pt idx="17">
                  <c:v>20.023299999999999</c:v>
                </c:pt>
                <c:pt idx="18">
                  <c:v>21.077200000000001</c:v>
                </c:pt>
              </c:numCache>
            </c:numRef>
          </c:xVal>
          <c:yVal>
            <c:numRef>
              <c:f>'D=650mm'!$I$2:$I$20</c:f>
              <c:numCache>
                <c:formatCode>General</c:formatCode>
                <c:ptCount val="19"/>
                <c:pt idx="0">
                  <c:v>0.81459999999999999</c:v>
                </c:pt>
                <c:pt idx="1">
                  <c:v>0.45889999999999997</c:v>
                </c:pt>
                <c:pt idx="2">
                  <c:v>0.35639999999999999</c:v>
                </c:pt>
                <c:pt idx="3">
                  <c:v>0.34449999999999997</c:v>
                </c:pt>
                <c:pt idx="4">
                  <c:v>0.37909999999999999</c:v>
                </c:pt>
                <c:pt idx="5">
                  <c:v>0.44409999999999999</c:v>
                </c:pt>
                <c:pt idx="6">
                  <c:v>0.53249999999999997</c:v>
                </c:pt>
                <c:pt idx="7">
                  <c:v>0.64070000000000005</c:v>
                </c:pt>
                <c:pt idx="8">
                  <c:v>0.76659999999999995</c:v>
                </c:pt>
                <c:pt idx="9">
                  <c:v>0.9093</c:v>
                </c:pt>
                <c:pt idx="10">
                  <c:v>1.0680000000000001</c:v>
                </c:pt>
                <c:pt idx="11">
                  <c:v>1.2421</c:v>
                </c:pt>
                <c:pt idx="12">
                  <c:v>1.4315</c:v>
                </c:pt>
                <c:pt idx="13">
                  <c:v>1.6358999999999999</c:v>
                </c:pt>
                <c:pt idx="14">
                  <c:v>1.8551</c:v>
                </c:pt>
                <c:pt idx="15">
                  <c:v>2.089</c:v>
                </c:pt>
                <c:pt idx="16">
                  <c:v>2.3376000000000001</c:v>
                </c:pt>
                <c:pt idx="17">
                  <c:v>2.6006999999999998</c:v>
                </c:pt>
                <c:pt idx="18">
                  <c:v>2.8784000000000001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6B-43D5-B86C-59E02DA0E181}"/>
            </c:ext>
          </c:extLst>
        </c:ser>
        <c:ser>
          <c:idx val="1"/>
          <c:order val="1"/>
          <c:tx>
            <c:v>Cvd=0.2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'D=650mm'!$H$21:$H$39</c:f>
              <c:numCache>
                <c:formatCode>General</c:formatCode>
                <c:ptCount val="19"/>
                <c:pt idx="0">
                  <c:v>1.5808</c:v>
                </c:pt>
                <c:pt idx="1">
                  <c:v>2.3712</c:v>
                </c:pt>
                <c:pt idx="2">
                  <c:v>3.1616</c:v>
                </c:pt>
                <c:pt idx="3">
                  <c:v>3.952</c:v>
                </c:pt>
                <c:pt idx="4">
                  <c:v>4.7423999999999999</c:v>
                </c:pt>
                <c:pt idx="5">
                  <c:v>5.5327000000000002</c:v>
                </c:pt>
                <c:pt idx="6">
                  <c:v>6.3231000000000002</c:v>
                </c:pt>
                <c:pt idx="7">
                  <c:v>7.1135000000000002</c:v>
                </c:pt>
                <c:pt idx="8">
                  <c:v>7.9039000000000001</c:v>
                </c:pt>
                <c:pt idx="9">
                  <c:v>8.6943000000000001</c:v>
                </c:pt>
                <c:pt idx="10">
                  <c:v>9.4847000000000001</c:v>
                </c:pt>
                <c:pt idx="11">
                  <c:v>10.2751</c:v>
                </c:pt>
                <c:pt idx="12">
                  <c:v>11.0655</c:v>
                </c:pt>
                <c:pt idx="13">
                  <c:v>11.8559</c:v>
                </c:pt>
                <c:pt idx="14">
                  <c:v>12.6463</c:v>
                </c:pt>
                <c:pt idx="15">
                  <c:v>13.4367</c:v>
                </c:pt>
                <c:pt idx="16">
                  <c:v>14.2271</c:v>
                </c:pt>
                <c:pt idx="17">
                  <c:v>15.0175</c:v>
                </c:pt>
                <c:pt idx="18">
                  <c:v>15.8078</c:v>
                </c:pt>
              </c:numCache>
            </c:numRef>
          </c:xVal>
          <c:yVal>
            <c:numRef>
              <c:f>'D=650mm'!$I$21:$I$39</c:f>
              <c:numCache>
                <c:formatCode>General</c:formatCode>
                <c:ptCount val="19"/>
                <c:pt idx="0">
                  <c:v>1.2938000000000001</c:v>
                </c:pt>
                <c:pt idx="1">
                  <c:v>0.67049999999999998</c:v>
                </c:pt>
                <c:pt idx="2">
                  <c:v>0.44280000000000003</c:v>
                </c:pt>
                <c:pt idx="3">
                  <c:v>0.34539999999999998</c:v>
                </c:pt>
                <c:pt idx="4">
                  <c:v>0.30669999999999997</c:v>
                </c:pt>
                <c:pt idx="5">
                  <c:v>0.30030000000000001</c:v>
                </c:pt>
                <c:pt idx="6">
                  <c:v>0.31469999999999998</c:v>
                </c:pt>
                <c:pt idx="7">
                  <c:v>0.34399999999999997</c:v>
                </c:pt>
                <c:pt idx="8">
                  <c:v>0.38500000000000001</c:v>
                </c:pt>
                <c:pt idx="9">
                  <c:v>0.436</c:v>
                </c:pt>
                <c:pt idx="10">
                  <c:v>0.49569999999999997</c:v>
                </c:pt>
                <c:pt idx="11">
                  <c:v>0.5635</c:v>
                </c:pt>
                <c:pt idx="12">
                  <c:v>0.63870000000000005</c:v>
                </c:pt>
                <c:pt idx="13">
                  <c:v>0.72099999999999997</c:v>
                </c:pt>
                <c:pt idx="14">
                  <c:v>0.81030000000000002</c:v>
                </c:pt>
                <c:pt idx="15">
                  <c:v>0.90629999999999999</c:v>
                </c:pt>
                <c:pt idx="16">
                  <c:v>1.0087999999999999</c:v>
                </c:pt>
                <c:pt idx="17">
                  <c:v>1.1178999999999999</c:v>
                </c:pt>
                <c:pt idx="18">
                  <c:v>1.2333000000000001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6B-43D5-B86C-59E02DA0E181}"/>
            </c:ext>
          </c:extLst>
        </c:ser>
        <c:ser>
          <c:idx val="2"/>
          <c:order val="2"/>
          <c:tx>
            <c:v>Cvd=0.34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'D=650mm'!$H$40:$H$58</c:f>
              <c:numCache>
                <c:formatCode>General</c:formatCode>
                <c:ptCount val="19"/>
                <c:pt idx="0">
                  <c:v>0.92989999999999995</c:v>
                </c:pt>
                <c:pt idx="1">
                  <c:v>1.3948</c:v>
                </c:pt>
                <c:pt idx="2">
                  <c:v>1.8596999999999999</c:v>
                </c:pt>
                <c:pt idx="3">
                  <c:v>2.3247</c:v>
                </c:pt>
                <c:pt idx="4">
                  <c:v>2.7896000000000001</c:v>
                </c:pt>
                <c:pt idx="5">
                  <c:v>3.2545999999999999</c:v>
                </c:pt>
                <c:pt idx="6">
                  <c:v>3.7195</c:v>
                </c:pt>
                <c:pt idx="7">
                  <c:v>4.1844000000000001</c:v>
                </c:pt>
                <c:pt idx="8">
                  <c:v>4.6494</c:v>
                </c:pt>
                <c:pt idx="9">
                  <c:v>5.1143000000000001</c:v>
                </c:pt>
                <c:pt idx="10">
                  <c:v>5.5792000000000002</c:v>
                </c:pt>
                <c:pt idx="11">
                  <c:v>6.0442</c:v>
                </c:pt>
                <c:pt idx="12">
                  <c:v>6.5091000000000001</c:v>
                </c:pt>
                <c:pt idx="13">
                  <c:v>6.9741</c:v>
                </c:pt>
                <c:pt idx="14">
                  <c:v>7.4390000000000001</c:v>
                </c:pt>
                <c:pt idx="15">
                  <c:v>7.9039000000000001</c:v>
                </c:pt>
                <c:pt idx="16">
                  <c:v>8.3689</c:v>
                </c:pt>
                <c:pt idx="17">
                  <c:v>8.8338000000000001</c:v>
                </c:pt>
                <c:pt idx="18">
                  <c:v>9.2987000000000002</c:v>
                </c:pt>
              </c:numCache>
            </c:numRef>
          </c:xVal>
          <c:yVal>
            <c:numRef>
              <c:f>'D=650mm'!$I$40:$I$58</c:f>
              <c:numCache>
                <c:formatCode>General</c:formatCode>
                <c:ptCount val="19"/>
                <c:pt idx="0">
                  <c:v>3.1615000000000002</c:v>
                </c:pt>
                <c:pt idx="1">
                  <c:v>1.5911999999999999</c:v>
                </c:pt>
                <c:pt idx="2">
                  <c:v>0.98209999999999997</c:v>
                </c:pt>
                <c:pt idx="3">
                  <c:v>0.68069999999999997</c:v>
                </c:pt>
                <c:pt idx="4">
                  <c:v>0.51019999999999999</c:v>
                </c:pt>
                <c:pt idx="5">
                  <c:v>0.40560000000000002</c:v>
                </c:pt>
                <c:pt idx="6">
                  <c:v>0.33860000000000001</c:v>
                </c:pt>
                <c:pt idx="7">
                  <c:v>0.29470000000000002</c:v>
                </c:pt>
                <c:pt idx="8">
                  <c:v>0.26619999999999999</c:v>
                </c:pt>
                <c:pt idx="9">
                  <c:v>0.2485</c:v>
                </c:pt>
                <c:pt idx="10">
                  <c:v>0.2387</c:v>
                </c:pt>
                <c:pt idx="11">
                  <c:v>0.23499999999999999</c:v>
                </c:pt>
                <c:pt idx="12">
                  <c:v>0.23599999999999999</c:v>
                </c:pt>
                <c:pt idx="13">
                  <c:v>0.24110000000000001</c:v>
                </c:pt>
                <c:pt idx="14">
                  <c:v>0.24940000000000001</c:v>
                </c:pt>
                <c:pt idx="15">
                  <c:v>0.26069999999999999</c:v>
                </c:pt>
                <c:pt idx="16">
                  <c:v>0.27450000000000002</c:v>
                </c:pt>
                <c:pt idx="17">
                  <c:v>0.29060000000000002</c:v>
                </c:pt>
                <c:pt idx="18">
                  <c:v>0.30890000000000001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6B-43D5-B86C-59E02DA0E181}"/>
            </c:ext>
          </c:extLst>
        </c:ser>
        <c:ser>
          <c:idx val="3"/>
          <c:order val="3"/>
          <c:tx>
            <c:v>Flow=3500mton-hr</c:v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none"/>
          </c:marker>
          <c:xVal>
            <c:numRef>
              <c:f>'D=650mm'!$H$59:$H$67</c:f>
              <c:numCache>
                <c:formatCode>General</c:formatCode>
                <c:ptCount val="9"/>
                <c:pt idx="0">
                  <c:v>22.131</c:v>
                </c:pt>
                <c:pt idx="1">
                  <c:v>11.0655</c:v>
                </c:pt>
                <c:pt idx="2">
                  <c:v>7.3769999999999998</c:v>
                </c:pt>
                <c:pt idx="3">
                  <c:v>5.5327000000000002</c:v>
                </c:pt>
                <c:pt idx="4">
                  <c:v>4.4261999999999997</c:v>
                </c:pt>
                <c:pt idx="5">
                  <c:v>3.6884999999999999</c:v>
                </c:pt>
                <c:pt idx="6">
                  <c:v>3.1616</c:v>
                </c:pt>
                <c:pt idx="7">
                  <c:v>2.7664</c:v>
                </c:pt>
                <c:pt idx="8">
                  <c:v>2.4590000000000001</c:v>
                </c:pt>
              </c:numCache>
            </c:numRef>
          </c:xVal>
          <c:yVal>
            <c:numRef>
              <c:f>'D=650mm'!$I$59:$I$67</c:f>
              <c:numCache>
                <c:formatCode>General</c:formatCode>
                <c:ptCount val="9"/>
                <c:pt idx="0">
                  <c:v>9.4829000000000008</c:v>
                </c:pt>
                <c:pt idx="1">
                  <c:v>1.2304999999999999</c:v>
                </c:pt>
                <c:pt idx="2">
                  <c:v>0.44409999999999999</c:v>
                </c:pt>
                <c:pt idx="3">
                  <c:v>0.30030000000000001</c:v>
                </c:pt>
                <c:pt idx="4">
                  <c:v>0.2984</c:v>
                </c:pt>
                <c:pt idx="5">
                  <c:v>0.34739999999999999</c:v>
                </c:pt>
                <c:pt idx="6">
                  <c:v>0.42209999999999998</c:v>
                </c:pt>
                <c:pt idx="7">
                  <c:v>0.51349999999999996</c:v>
                </c:pt>
                <c:pt idx="8">
                  <c:v>0.61780000000000002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56B-43D5-B86C-59E02DA0E181}"/>
            </c:ext>
          </c:extLst>
        </c:ser>
        <c:ser>
          <c:idx val="4"/>
          <c:order val="4"/>
          <c:tx>
            <c:v>Flow=4000mton-hr</c:v>
          </c:tx>
          <c:spPr>
            <a:ln w="254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'D=650mm'!$H$68:$H$76</c:f>
              <c:numCache>
                <c:formatCode>General</c:formatCode>
                <c:ptCount val="9"/>
                <c:pt idx="0">
                  <c:v>25.2925</c:v>
                </c:pt>
                <c:pt idx="1">
                  <c:v>12.6463</c:v>
                </c:pt>
                <c:pt idx="2">
                  <c:v>8.4308999999999994</c:v>
                </c:pt>
                <c:pt idx="3">
                  <c:v>6.3231000000000002</c:v>
                </c:pt>
                <c:pt idx="4">
                  <c:v>5.0585000000000004</c:v>
                </c:pt>
                <c:pt idx="5">
                  <c:v>4.2153999999999998</c:v>
                </c:pt>
                <c:pt idx="6">
                  <c:v>3.6132</c:v>
                </c:pt>
                <c:pt idx="7">
                  <c:v>3.1616</c:v>
                </c:pt>
                <c:pt idx="8">
                  <c:v>2.8102999999999998</c:v>
                </c:pt>
              </c:numCache>
            </c:numRef>
          </c:xVal>
          <c:yVal>
            <c:numRef>
              <c:f>'D=650mm'!$I$68:$I$76</c:f>
              <c:numCache>
                <c:formatCode>General</c:formatCode>
                <c:ptCount val="9"/>
                <c:pt idx="0">
                  <c:v>12.378500000000001</c:v>
                </c:pt>
                <c:pt idx="1">
                  <c:v>1.5832999999999999</c:v>
                </c:pt>
                <c:pt idx="2">
                  <c:v>0.53249999999999997</c:v>
                </c:pt>
                <c:pt idx="3">
                  <c:v>0.31469999999999998</c:v>
                </c:pt>
                <c:pt idx="4">
                  <c:v>0.27639999999999998</c:v>
                </c:pt>
                <c:pt idx="5">
                  <c:v>0.29920000000000002</c:v>
                </c:pt>
                <c:pt idx="6">
                  <c:v>0.35039999999999999</c:v>
                </c:pt>
                <c:pt idx="7">
                  <c:v>0.41870000000000002</c:v>
                </c:pt>
                <c:pt idx="8">
                  <c:v>0.49890000000000001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56B-43D5-B86C-59E02DA0E181}"/>
            </c:ext>
          </c:extLst>
        </c:ser>
        <c:ser>
          <c:idx val="5"/>
          <c:order val="5"/>
          <c:tx>
            <c:v>Flow=4500mton-hr</c:v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'D=650mm'!$H$77:$H$85</c:f>
              <c:numCache>
                <c:formatCode>General</c:formatCode>
                <c:ptCount val="9"/>
                <c:pt idx="0">
                  <c:v>28.4541</c:v>
                </c:pt>
                <c:pt idx="1">
                  <c:v>14.2271</c:v>
                </c:pt>
                <c:pt idx="2">
                  <c:v>9.4847000000000001</c:v>
                </c:pt>
                <c:pt idx="3">
                  <c:v>7.1135000000000002</c:v>
                </c:pt>
                <c:pt idx="4">
                  <c:v>5.6909000000000001</c:v>
                </c:pt>
                <c:pt idx="5">
                  <c:v>4.7423999999999999</c:v>
                </c:pt>
                <c:pt idx="6">
                  <c:v>4.0648999999999997</c:v>
                </c:pt>
                <c:pt idx="7">
                  <c:v>3.5568</c:v>
                </c:pt>
                <c:pt idx="8">
                  <c:v>3.1616</c:v>
                </c:pt>
              </c:numCache>
            </c:numRef>
          </c:xVal>
          <c:yVal>
            <c:numRef>
              <c:f>'D=650mm'!$I$77:$I$85</c:f>
              <c:numCache>
                <c:formatCode>General</c:formatCode>
                <c:ptCount val="9"/>
                <c:pt idx="0">
                  <c:v>15.6614</c:v>
                </c:pt>
                <c:pt idx="1">
                  <c:v>1.9871000000000001</c:v>
                </c:pt>
                <c:pt idx="2">
                  <c:v>0.64070000000000005</c:v>
                </c:pt>
                <c:pt idx="3">
                  <c:v>0.34399999999999997</c:v>
                </c:pt>
                <c:pt idx="4">
                  <c:v>0.27050000000000002</c:v>
                </c:pt>
                <c:pt idx="5">
                  <c:v>0.27050000000000002</c:v>
                </c:pt>
                <c:pt idx="6">
                  <c:v>0.30299999999999999</c:v>
                </c:pt>
                <c:pt idx="7">
                  <c:v>0.35349999999999998</c:v>
                </c:pt>
                <c:pt idx="8">
                  <c:v>0.41599999999999998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56B-43D5-B86C-59E02DA0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705247"/>
        <c:axId val="1"/>
      </c:scatterChart>
      <c:valAx>
        <c:axId val="727705247"/>
        <c:scaling>
          <c:orientation val="minMax"/>
          <c:max val="9"/>
          <c:min val="3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Velocity (m/s)</a:t>
                </a:r>
              </a:p>
            </c:rich>
          </c:tx>
          <c:layout>
            <c:manualLayout>
              <c:xMode val="edge"/>
              <c:yMode val="edge"/>
              <c:x val="0.37122128174123337"/>
              <c:y val="0.902871611247269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0.6"/>
          <c:min val="0.2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0"/>
                  <a:t>SEC (kWh/mton-km)</a:t>
                </a:r>
              </a:p>
            </c:rich>
          </c:tx>
          <c:layout>
            <c:manualLayout>
              <c:xMode val="edge"/>
              <c:yMode val="edge"/>
              <c:x val="1.9347037484885126E-2"/>
              <c:y val="0.3222965010168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705247"/>
        <c:crosses val="autoZero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75828850345429"/>
          <c:y val="0.32849270064370861"/>
          <c:w val="0.22727985731837685"/>
          <c:h val="0.33057176836930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588644</xdr:colOff>
      <xdr:row>113</xdr:row>
      <xdr:rowOff>129541</xdr:rowOff>
    </xdr:from>
    <xdr:to>
      <xdr:col>5</xdr:col>
      <xdr:colOff>333375</xdr:colOff>
      <xdr:row>146</xdr:row>
      <xdr:rowOff>100966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30FBB3-848A-4C40-8212-55B76CDC1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86</xdr:row>
      <xdr:rowOff>76200</xdr:rowOff>
    </xdr:from>
    <xdr:to>
      <xdr:col>7</xdr:col>
      <xdr:colOff>91440</xdr:colOff>
      <xdr:row>113</xdr:row>
      <xdr:rowOff>38100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915C807-5ABF-4040-A942-528CF4560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510540</xdr:colOff>
      <xdr:row>86</xdr:row>
      <xdr:rowOff>76200</xdr:rowOff>
    </xdr:from>
    <xdr:to>
      <xdr:col>17</xdr:col>
      <xdr:colOff>22860</xdr:colOff>
      <xdr:row>113</xdr:row>
      <xdr:rowOff>30480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41AC9DD4-BAB1-44AC-8B55-5C27A667B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0.45191</cdr:x>
      <cdr:y>0.61358</cdr:y>
    </cdr:from>
    <cdr:to>
      <cdr:x>0.48735</cdr:x>
      <cdr:y>0.82285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07096" y="3449310"/>
          <a:ext cx="235783" cy="11764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0.58356</cdr:x>
      <cdr:y>0.60863</cdr:y>
    </cdr:from>
    <cdr:to>
      <cdr:x>0.61302</cdr:x>
      <cdr:y>0.79919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83103" y="3421507"/>
          <a:ext cx="196065" cy="10712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0.38223</cdr:x>
      <cdr:y>0.51631</cdr:y>
    </cdr:from>
    <cdr:to>
      <cdr:x>0.50072</cdr:x>
      <cdr:y>0.62593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3433" y="2902524"/>
          <a:ext cx="788413" cy="616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25" b="0" i="0" u="none" strike="noStrike" baseline="0">
              <a:solidFill>
                <a:srgbClr val="000000"/>
              </a:solidFill>
              <a:latin typeface="Arial"/>
              <a:cs typeface="Arial"/>
            </a:rPr>
            <a:t>Suggested Operating Point B</a:t>
          </a:r>
          <a:endParaRPr lang="en-US"/>
        </a:p>
      </cdr:txBody>
    </cdr:sp>
  </cdr:relSizeAnchor>
  <cdr:relSizeAnchor xmlns:cdr="http://schemas.openxmlformats.org/drawingml/2006/chartDrawing">
    <cdr:from>
      <cdr:x>0.00601</cdr:x>
      <cdr:y>0.00739</cdr:y>
    </cdr:from>
    <cdr:to>
      <cdr:x>0.0801</cdr:x>
      <cdr:y>0.07191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99134" cy="374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0.55277</cdr:x>
      <cdr:y>0.51063</cdr:y>
    </cdr:from>
    <cdr:to>
      <cdr:x>0.68823</cdr:x>
      <cdr:y>0.64068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8207" y="2870561"/>
          <a:ext cx="901414" cy="731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25" b="0" i="0" u="none" strike="noStrike" baseline="0">
              <a:solidFill>
                <a:srgbClr val="000000"/>
              </a:solidFill>
              <a:latin typeface="Arial"/>
              <a:cs typeface="Arial"/>
            </a:rPr>
            <a:t>Suggested Operating Point A</a:t>
          </a:r>
          <a:endParaRPr lang="en-US"/>
        </a:p>
      </cdr:txBody>
    </cdr:sp>
  </cdr:relSizeAnchor>
  <cdr:relSizeAnchor xmlns:cdr="http://schemas.openxmlformats.org/drawingml/2006/chartDrawing">
    <cdr:from>
      <cdr:x>0.76058</cdr:x>
      <cdr:y>0.48285</cdr:y>
    </cdr:from>
    <cdr:to>
      <cdr:x>0.77982</cdr:x>
      <cdr:y>0.70621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61018" y="2714398"/>
          <a:ext cx="128066" cy="12556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0.71956</cdr:x>
      <cdr:y>0.39766</cdr:y>
    </cdr:from>
    <cdr:to>
      <cdr:x>0.82995</cdr:x>
      <cdr:y>0.51097</cdr:y>
    </cdr:to>
    <cdr:sp macro="" textlink="">
      <cdr:nvSpPr>
        <cdr:cNvPr id="717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8094" y="2235493"/>
          <a:ext cx="734502" cy="636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25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 Velocity Point</a:t>
          </a: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117"/>
  <sheetViews>
    <sheetView tabSelected="1" workbookViewId="0">
      <pane ySplit="1" topLeftCell="A2" activePane="bottomLeft" state="frozenSplit"/>
      <selection pane="bottomLeft" activeCell="H145" sqref="H145"/>
    </sheetView>
  </sheetViews>
  <sheetFormatPr defaultRowHeight="13.2" x14ac:dyDescent="0.25"/>
  <cols>
    <col min="2" max="2" width="54" customWidth="1"/>
    <col min="3" max="7" width="12.6640625" customWidth="1"/>
    <col min="8" max="9" width="12.6640625" style="1" customWidth="1"/>
    <col min="10" max="18" width="12.6640625" customWidth="1"/>
  </cols>
  <sheetData>
    <row r="1" spans="2:19" s="12" customFormat="1" ht="42" customHeight="1" x14ac:dyDescent="0.25">
      <c r="B1" s="12" t="s">
        <v>0</v>
      </c>
      <c r="C1" s="12" t="s">
        <v>1</v>
      </c>
      <c r="D1" s="12" t="s">
        <v>2</v>
      </c>
      <c r="E1" s="12" t="s">
        <v>1</v>
      </c>
      <c r="F1" s="12" t="s">
        <v>3</v>
      </c>
      <c r="G1" s="12" t="s">
        <v>4</v>
      </c>
      <c r="H1" s="13" t="s">
        <v>1</v>
      </c>
      <c r="I1" s="13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19</v>
      </c>
      <c r="Q1" s="12" t="s">
        <v>12</v>
      </c>
      <c r="R1" s="12" t="s">
        <v>13</v>
      </c>
      <c r="S1" s="12" t="s">
        <v>14</v>
      </c>
    </row>
    <row r="2" spans="2:19" x14ac:dyDescent="0.25">
      <c r="B2" s="8" t="s">
        <v>20</v>
      </c>
      <c r="C2" s="8">
        <v>2.1076999999999999</v>
      </c>
      <c r="D2" s="8">
        <v>9.529E-2</v>
      </c>
      <c r="E2" s="8">
        <v>2.1076999999999999</v>
      </c>
      <c r="F2" s="8">
        <v>0.11894</v>
      </c>
      <c r="G2" s="8">
        <v>0.15</v>
      </c>
      <c r="H2" s="8">
        <v>2.1076999999999999</v>
      </c>
      <c r="I2" s="8">
        <v>0.81459999999999999</v>
      </c>
      <c r="J2" s="9">
        <v>1000</v>
      </c>
      <c r="K2" s="8">
        <v>2.65</v>
      </c>
      <c r="L2" s="8">
        <v>0.7</v>
      </c>
      <c r="M2" s="8">
        <v>1</v>
      </c>
      <c r="N2" s="8">
        <v>1.7</v>
      </c>
      <c r="O2" s="8">
        <v>3.2690000000000001</v>
      </c>
      <c r="P2" s="8">
        <v>4.8339999999999996</v>
      </c>
      <c r="Q2" s="8">
        <v>0.1147642</v>
      </c>
      <c r="R2" s="8">
        <v>4.9379999999999997</v>
      </c>
      <c r="S2" s="8">
        <v>7.5259999999999998</v>
      </c>
    </row>
    <row r="3" spans="2:19" x14ac:dyDescent="0.25">
      <c r="B3" s="8" t="s">
        <v>21</v>
      </c>
      <c r="C3" s="8">
        <v>3.1616</v>
      </c>
      <c r="D3" s="8">
        <v>5.3679999999999999E-2</v>
      </c>
      <c r="E3" s="8">
        <v>3.1616</v>
      </c>
      <c r="F3" s="8">
        <v>6.701E-2</v>
      </c>
      <c r="G3" s="8">
        <v>0.15</v>
      </c>
      <c r="H3" s="8">
        <v>3.1616</v>
      </c>
      <c r="I3" s="8">
        <v>0.45889999999999997</v>
      </c>
      <c r="J3" s="9">
        <v>1500</v>
      </c>
      <c r="K3" s="8">
        <v>2.65</v>
      </c>
      <c r="L3" s="8">
        <v>0.7</v>
      </c>
      <c r="M3" s="8">
        <v>1</v>
      </c>
      <c r="N3" s="8">
        <v>1.7</v>
      </c>
      <c r="O3" s="8">
        <v>3.2690000000000001</v>
      </c>
      <c r="P3" s="8">
        <v>4.8339999999999996</v>
      </c>
      <c r="Q3" s="8">
        <v>5.7603799999999997E-2</v>
      </c>
      <c r="R3" s="8">
        <v>4.9379999999999997</v>
      </c>
      <c r="S3" s="8">
        <v>7.5259999999999998</v>
      </c>
    </row>
    <row r="4" spans="2:19" x14ac:dyDescent="0.25">
      <c r="B4" s="8" t="s">
        <v>22</v>
      </c>
      <c r="C4" s="8">
        <v>4.2153999999999998</v>
      </c>
      <c r="D4" s="8">
        <v>4.1689999999999998E-2</v>
      </c>
      <c r="E4" s="8">
        <v>4.2153999999999998</v>
      </c>
      <c r="F4" s="8">
        <v>5.2040000000000003E-2</v>
      </c>
      <c r="G4" s="8">
        <v>0.15</v>
      </c>
      <c r="H4" s="8">
        <v>4.2153999999999998</v>
      </c>
      <c r="I4" s="8">
        <v>0.35639999999999999</v>
      </c>
      <c r="J4" s="9">
        <v>2000</v>
      </c>
      <c r="K4" s="8">
        <v>2.65</v>
      </c>
      <c r="L4" s="8">
        <v>0.7</v>
      </c>
      <c r="M4" s="8">
        <v>1</v>
      </c>
      <c r="N4" s="8">
        <v>1.7</v>
      </c>
      <c r="O4" s="8">
        <v>3.2690000000000001</v>
      </c>
      <c r="P4" s="8">
        <v>4.8339999999999996</v>
      </c>
      <c r="Q4" s="8">
        <v>3.5322800000000001E-2</v>
      </c>
      <c r="R4" s="8">
        <v>4.9379999999999997</v>
      </c>
      <c r="S4" s="8">
        <v>7.5259999999999998</v>
      </c>
    </row>
    <row r="5" spans="2:19" x14ac:dyDescent="0.25">
      <c r="B5" s="8" t="s">
        <v>23</v>
      </c>
      <c r="C5" s="8">
        <v>5.2693000000000003</v>
      </c>
      <c r="D5" s="8">
        <v>4.0300000000000002E-2</v>
      </c>
      <c r="E5" s="8">
        <v>5.2693000000000003</v>
      </c>
      <c r="F5" s="8">
        <v>5.0299999999999997E-2</v>
      </c>
      <c r="G5" s="8">
        <v>0.15</v>
      </c>
      <c r="H5" s="8">
        <v>5.2693000000000003</v>
      </c>
      <c r="I5" s="8">
        <v>0.34449999999999997</v>
      </c>
      <c r="J5" s="9">
        <v>2500</v>
      </c>
      <c r="K5" s="8">
        <v>2.65</v>
      </c>
      <c r="L5" s="8">
        <v>0.7</v>
      </c>
      <c r="M5" s="8">
        <v>1</v>
      </c>
      <c r="N5" s="8">
        <v>1.7</v>
      </c>
      <c r="O5" s="8">
        <v>3.2690000000000001</v>
      </c>
      <c r="P5" s="8">
        <v>4.8339999999999996</v>
      </c>
      <c r="Q5" s="8">
        <v>2.41718E-2</v>
      </c>
      <c r="R5" s="8">
        <v>4.9379999999999997</v>
      </c>
      <c r="S5" s="8">
        <v>7.5259999999999998</v>
      </c>
    </row>
    <row r="6" spans="2:19" x14ac:dyDescent="0.25">
      <c r="B6" s="8" t="s">
        <v>24</v>
      </c>
      <c r="C6" s="8">
        <v>6.3231999999999999</v>
      </c>
      <c r="D6" s="8">
        <v>4.4339999999999997E-2</v>
      </c>
      <c r="E6" s="8">
        <v>6.3231999999999999</v>
      </c>
      <c r="F6" s="8">
        <v>5.5350000000000003E-2</v>
      </c>
      <c r="G6" s="8">
        <v>0.15</v>
      </c>
      <c r="H6" s="8">
        <v>6.3231999999999999</v>
      </c>
      <c r="I6" s="8">
        <v>0.37909999999999999</v>
      </c>
      <c r="J6" s="9">
        <v>3000</v>
      </c>
      <c r="K6" s="8">
        <v>2.65</v>
      </c>
      <c r="L6" s="8">
        <v>0.7</v>
      </c>
      <c r="M6" s="8">
        <v>1</v>
      </c>
      <c r="N6" s="8">
        <v>1.7</v>
      </c>
      <c r="O6" s="8">
        <v>3.2690000000000001</v>
      </c>
      <c r="P6" s="8">
        <v>4.8339999999999996</v>
      </c>
      <c r="Q6" s="8">
        <v>1.7729700000000001E-2</v>
      </c>
      <c r="R6" s="8">
        <v>4.9379999999999997</v>
      </c>
      <c r="S6" s="8">
        <v>7.5259999999999998</v>
      </c>
    </row>
    <row r="7" spans="2:19" x14ac:dyDescent="0.25">
      <c r="B7" s="8" t="s">
        <v>25</v>
      </c>
      <c r="C7" s="8">
        <v>7.3769999999999998</v>
      </c>
      <c r="D7" s="8">
        <v>5.1950000000000003E-2</v>
      </c>
      <c r="E7" s="8">
        <v>7.3769999999999998</v>
      </c>
      <c r="F7" s="8">
        <v>6.4850000000000005E-2</v>
      </c>
      <c r="G7" s="8">
        <v>0.15</v>
      </c>
      <c r="H7" s="8">
        <v>7.3769999999999998</v>
      </c>
      <c r="I7" s="8">
        <v>0.44409999999999999</v>
      </c>
      <c r="J7" s="9">
        <v>3500</v>
      </c>
      <c r="K7" s="8">
        <v>2.65</v>
      </c>
      <c r="L7" s="8">
        <v>0.7</v>
      </c>
      <c r="M7" s="8">
        <v>1</v>
      </c>
      <c r="N7" s="8">
        <v>1.7</v>
      </c>
      <c r="O7" s="8">
        <v>3.2690000000000001</v>
      </c>
      <c r="P7" s="8">
        <v>4.8339999999999996</v>
      </c>
      <c r="Q7" s="8">
        <v>1.3642400000000001E-2</v>
      </c>
      <c r="R7" s="8">
        <v>4.9379999999999997</v>
      </c>
      <c r="S7" s="8">
        <v>7.5259999999999998</v>
      </c>
    </row>
    <row r="8" spans="2:19" x14ac:dyDescent="0.25">
      <c r="B8" s="8" t="s">
        <v>26</v>
      </c>
      <c r="C8" s="8">
        <v>8.4308999999999994</v>
      </c>
      <c r="D8" s="8">
        <v>6.2289999999999998E-2</v>
      </c>
      <c r="E8" s="8">
        <v>8.4308999999999994</v>
      </c>
      <c r="F8" s="8">
        <v>7.775E-2</v>
      </c>
      <c r="G8" s="8">
        <v>0.15</v>
      </c>
      <c r="H8" s="8">
        <v>8.4308999999999994</v>
      </c>
      <c r="I8" s="8">
        <v>0.53249999999999997</v>
      </c>
      <c r="J8" s="9">
        <v>4000</v>
      </c>
      <c r="K8" s="8">
        <v>2.65</v>
      </c>
      <c r="L8" s="8">
        <v>0.7</v>
      </c>
      <c r="M8" s="8">
        <v>1</v>
      </c>
      <c r="N8" s="8">
        <v>1.7</v>
      </c>
      <c r="O8" s="8">
        <v>3.2690000000000001</v>
      </c>
      <c r="P8" s="8">
        <v>4.8339999999999996</v>
      </c>
      <c r="Q8" s="8">
        <v>1.08719E-2</v>
      </c>
      <c r="R8" s="8">
        <v>4.9379999999999997</v>
      </c>
      <c r="S8" s="8">
        <v>7.5259999999999998</v>
      </c>
    </row>
    <row r="9" spans="2:19" x14ac:dyDescent="0.25">
      <c r="B9" s="8" t="s">
        <v>27</v>
      </c>
      <c r="C9" s="8">
        <v>9.4847000000000001</v>
      </c>
      <c r="D9" s="8">
        <v>7.4940000000000007E-2</v>
      </c>
      <c r="E9" s="8">
        <v>9.4847000000000001</v>
      </c>
      <c r="F9" s="8">
        <v>9.3549999999999994E-2</v>
      </c>
      <c r="G9" s="8">
        <v>0.15</v>
      </c>
      <c r="H9" s="8">
        <v>9.4847000000000001</v>
      </c>
      <c r="I9" s="8">
        <v>0.64070000000000005</v>
      </c>
      <c r="J9" s="9">
        <v>4500</v>
      </c>
      <c r="K9" s="8">
        <v>2.65</v>
      </c>
      <c r="L9" s="8">
        <v>0.7</v>
      </c>
      <c r="M9" s="8">
        <v>1</v>
      </c>
      <c r="N9" s="8">
        <v>1.7</v>
      </c>
      <c r="O9" s="8">
        <v>3.2690000000000001</v>
      </c>
      <c r="P9" s="8">
        <v>4.8339999999999996</v>
      </c>
      <c r="Q9" s="8">
        <v>8.8991000000000001E-3</v>
      </c>
      <c r="R9" s="8">
        <v>4.9379999999999997</v>
      </c>
      <c r="S9" s="8">
        <v>7.5259999999999998</v>
      </c>
    </row>
    <row r="10" spans="2:19" x14ac:dyDescent="0.25">
      <c r="B10" s="8" t="s">
        <v>28</v>
      </c>
      <c r="C10" s="8">
        <v>10.538600000000001</v>
      </c>
      <c r="D10" s="8">
        <v>8.9679999999999996E-2</v>
      </c>
      <c r="E10" s="8">
        <v>10.538600000000001</v>
      </c>
      <c r="F10" s="8">
        <v>0.11194</v>
      </c>
      <c r="G10" s="8">
        <v>0.15</v>
      </c>
      <c r="H10" s="8">
        <v>10.538600000000001</v>
      </c>
      <c r="I10" s="8">
        <v>0.76659999999999995</v>
      </c>
      <c r="J10" s="9">
        <v>5000</v>
      </c>
      <c r="K10" s="8">
        <v>2.65</v>
      </c>
      <c r="L10" s="8">
        <v>0.7</v>
      </c>
      <c r="M10" s="8">
        <v>1</v>
      </c>
      <c r="N10" s="8">
        <v>1.7</v>
      </c>
      <c r="O10" s="8">
        <v>3.2690000000000001</v>
      </c>
      <c r="P10" s="8">
        <v>4.8339999999999996</v>
      </c>
      <c r="Q10" s="8">
        <v>7.4396999999999996E-3</v>
      </c>
      <c r="R10" s="8">
        <v>4.9379999999999997</v>
      </c>
      <c r="S10" s="8">
        <v>7.5259999999999998</v>
      </c>
    </row>
    <row r="11" spans="2:19" x14ac:dyDescent="0.25">
      <c r="B11" s="8" t="s">
        <v>29</v>
      </c>
      <c r="C11" s="8">
        <v>11.5924</v>
      </c>
      <c r="D11" s="8">
        <v>0.10637000000000001</v>
      </c>
      <c r="E11" s="8">
        <v>11.5924</v>
      </c>
      <c r="F11" s="8">
        <v>0.13278000000000001</v>
      </c>
      <c r="G11" s="8">
        <v>0.15</v>
      </c>
      <c r="H11" s="8">
        <v>11.5924</v>
      </c>
      <c r="I11" s="8">
        <v>0.9093</v>
      </c>
      <c r="J11" s="9">
        <v>5500</v>
      </c>
      <c r="K11" s="8">
        <v>2.65</v>
      </c>
      <c r="L11" s="8">
        <v>0.7</v>
      </c>
      <c r="M11" s="8">
        <v>1</v>
      </c>
      <c r="N11" s="8">
        <v>1.7</v>
      </c>
      <c r="O11" s="8">
        <v>3.2690000000000001</v>
      </c>
      <c r="P11" s="8">
        <v>4.8339999999999996</v>
      </c>
      <c r="Q11" s="8">
        <v>6.3268999999999999E-3</v>
      </c>
      <c r="R11" s="8">
        <v>4.9379999999999997</v>
      </c>
      <c r="S11" s="8">
        <v>7.5259999999999998</v>
      </c>
    </row>
    <row r="12" spans="2:19" x14ac:dyDescent="0.25">
      <c r="B12" s="8" t="s">
        <v>30</v>
      </c>
      <c r="C12" s="8">
        <v>12.6463</v>
      </c>
      <c r="D12" s="8">
        <v>0.12493</v>
      </c>
      <c r="E12" s="8">
        <v>12.6463</v>
      </c>
      <c r="F12" s="8">
        <v>0.15594</v>
      </c>
      <c r="G12" s="8">
        <v>0.15</v>
      </c>
      <c r="H12" s="8">
        <v>12.6463</v>
      </c>
      <c r="I12" s="8">
        <v>1.0680000000000001</v>
      </c>
      <c r="J12" s="9">
        <v>6000</v>
      </c>
      <c r="K12" s="8">
        <v>2.65</v>
      </c>
      <c r="L12" s="8">
        <v>0.7</v>
      </c>
      <c r="M12" s="8">
        <v>1</v>
      </c>
      <c r="N12" s="8">
        <v>1.7</v>
      </c>
      <c r="O12" s="8">
        <v>3.2690000000000001</v>
      </c>
      <c r="P12" s="8">
        <v>4.8339999999999996</v>
      </c>
      <c r="Q12" s="8">
        <v>5.4568999999999998E-3</v>
      </c>
      <c r="R12" s="8">
        <v>4.9379999999999997</v>
      </c>
      <c r="S12" s="8">
        <v>7.5259999999999998</v>
      </c>
    </row>
    <row r="13" spans="2:19" x14ac:dyDescent="0.25">
      <c r="B13" s="8" t="s">
        <v>31</v>
      </c>
      <c r="C13" s="8">
        <v>13.700200000000001</v>
      </c>
      <c r="D13" s="8">
        <v>0.14530999999999999</v>
      </c>
      <c r="E13" s="8">
        <v>13.700200000000001</v>
      </c>
      <c r="F13" s="8">
        <v>0.18137</v>
      </c>
      <c r="G13" s="8">
        <v>0.15</v>
      </c>
      <c r="H13" s="8">
        <v>13.700200000000001</v>
      </c>
      <c r="I13" s="8">
        <v>1.2421</v>
      </c>
      <c r="J13" s="9">
        <v>6500</v>
      </c>
      <c r="K13" s="8">
        <v>2.65</v>
      </c>
      <c r="L13" s="8">
        <v>0.7</v>
      </c>
      <c r="M13" s="8">
        <v>1</v>
      </c>
      <c r="N13" s="8">
        <v>1.7</v>
      </c>
      <c r="O13" s="8">
        <v>3.2690000000000001</v>
      </c>
      <c r="P13" s="8">
        <v>4.8339999999999996</v>
      </c>
      <c r="Q13" s="8">
        <v>4.7626999999999999E-3</v>
      </c>
      <c r="R13" s="8">
        <v>4.9379999999999997</v>
      </c>
      <c r="S13" s="8">
        <v>7.5259999999999998</v>
      </c>
    </row>
    <row r="14" spans="2:19" x14ac:dyDescent="0.25">
      <c r="B14" s="8" t="s">
        <v>32</v>
      </c>
      <c r="C14" s="8">
        <v>14.754</v>
      </c>
      <c r="D14" s="8">
        <v>0.16746</v>
      </c>
      <c r="E14" s="8">
        <v>14.754</v>
      </c>
      <c r="F14" s="8">
        <v>0.20902999999999999</v>
      </c>
      <c r="G14" s="8">
        <v>0.15</v>
      </c>
      <c r="H14" s="8">
        <v>14.754</v>
      </c>
      <c r="I14" s="8">
        <v>1.4315</v>
      </c>
      <c r="J14" s="9">
        <v>7000</v>
      </c>
      <c r="K14" s="8">
        <v>2.65</v>
      </c>
      <c r="L14" s="8">
        <v>0.7</v>
      </c>
      <c r="M14" s="8">
        <v>1</v>
      </c>
      <c r="N14" s="8">
        <v>1.7</v>
      </c>
      <c r="O14" s="8">
        <v>3.2690000000000001</v>
      </c>
      <c r="P14" s="8">
        <v>4.8339999999999996</v>
      </c>
      <c r="Q14" s="8">
        <v>4.1989000000000002E-3</v>
      </c>
      <c r="R14" s="8">
        <v>4.9379999999999997</v>
      </c>
      <c r="S14" s="8">
        <v>7.5259999999999998</v>
      </c>
    </row>
    <row r="15" spans="2:19" x14ac:dyDescent="0.25">
      <c r="B15" s="8" t="s">
        <v>33</v>
      </c>
      <c r="C15" s="8">
        <v>15.8079</v>
      </c>
      <c r="D15" s="8">
        <v>0.19137000000000001</v>
      </c>
      <c r="E15" s="8">
        <v>15.8079</v>
      </c>
      <c r="F15" s="8">
        <v>0.23887</v>
      </c>
      <c r="G15" s="8">
        <v>0.15</v>
      </c>
      <c r="H15" s="8">
        <v>15.8079</v>
      </c>
      <c r="I15" s="8">
        <v>1.6358999999999999</v>
      </c>
      <c r="J15" s="9">
        <v>7500</v>
      </c>
      <c r="K15" s="8">
        <v>2.65</v>
      </c>
      <c r="L15" s="8">
        <v>0.7</v>
      </c>
      <c r="M15" s="8">
        <v>1</v>
      </c>
      <c r="N15" s="8">
        <v>1.7</v>
      </c>
      <c r="O15" s="8">
        <v>3.2690000000000001</v>
      </c>
      <c r="P15" s="8">
        <v>4.8339999999999996</v>
      </c>
      <c r="Q15" s="8">
        <v>3.7342E-3</v>
      </c>
      <c r="R15" s="8">
        <v>4.9379999999999997</v>
      </c>
      <c r="S15" s="8">
        <v>7.5259999999999998</v>
      </c>
    </row>
    <row r="16" spans="2:19" x14ac:dyDescent="0.25">
      <c r="B16" s="8" t="s">
        <v>34</v>
      </c>
      <c r="C16" s="8">
        <v>16.861699999999999</v>
      </c>
      <c r="D16" s="8">
        <v>0.21701000000000001</v>
      </c>
      <c r="E16" s="8">
        <v>16.861699999999999</v>
      </c>
      <c r="F16" s="8">
        <v>0.27088000000000001</v>
      </c>
      <c r="G16" s="8">
        <v>0.15</v>
      </c>
      <c r="H16" s="8">
        <v>16.861699999999999</v>
      </c>
      <c r="I16" s="8">
        <v>1.8551</v>
      </c>
      <c r="J16" s="9">
        <v>8000</v>
      </c>
      <c r="K16" s="8">
        <v>2.65</v>
      </c>
      <c r="L16" s="8">
        <v>0.7</v>
      </c>
      <c r="M16" s="8">
        <v>1</v>
      </c>
      <c r="N16" s="8">
        <v>1.7</v>
      </c>
      <c r="O16" s="8">
        <v>3.2690000000000001</v>
      </c>
      <c r="P16" s="8">
        <v>4.8339999999999996</v>
      </c>
      <c r="Q16" s="8">
        <v>3.3462000000000001E-3</v>
      </c>
      <c r="R16" s="8">
        <v>4.9379999999999997</v>
      </c>
      <c r="S16" s="8">
        <v>7.5259999999999998</v>
      </c>
    </row>
    <row r="17" spans="2:19" x14ac:dyDescent="0.25">
      <c r="B17" s="8" t="s">
        <v>35</v>
      </c>
      <c r="C17" s="8">
        <v>17.915600000000001</v>
      </c>
      <c r="D17" s="8">
        <v>0.24437</v>
      </c>
      <c r="E17" s="8">
        <v>17.915600000000001</v>
      </c>
      <c r="F17" s="8">
        <v>0.30503999999999998</v>
      </c>
      <c r="G17" s="8">
        <v>0.15</v>
      </c>
      <c r="H17" s="8">
        <v>17.915600000000001</v>
      </c>
      <c r="I17" s="8">
        <v>2.089</v>
      </c>
      <c r="J17" s="9">
        <v>8500</v>
      </c>
      <c r="K17" s="8">
        <v>2.65</v>
      </c>
      <c r="L17" s="8">
        <v>0.7</v>
      </c>
      <c r="M17" s="8">
        <v>1</v>
      </c>
      <c r="N17" s="8">
        <v>1.7</v>
      </c>
      <c r="O17" s="8">
        <v>3.2690000000000001</v>
      </c>
      <c r="P17" s="8">
        <v>4.8339999999999996</v>
      </c>
      <c r="Q17" s="8">
        <v>3.0184999999999999E-3</v>
      </c>
      <c r="R17" s="8">
        <v>4.9379999999999997</v>
      </c>
      <c r="S17" s="8">
        <v>7.5259999999999998</v>
      </c>
    </row>
    <row r="18" spans="2:19" x14ac:dyDescent="0.25">
      <c r="B18" s="8" t="s">
        <v>36</v>
      </c>
      <c r="C18" s="8">
        <v>18.9695</v>
      </c>
      <c r="D18" s="8">
        <v>0.27345000000000003</v>
      </c>
      <c r="E18" s="8">
        <v>18.9695</v>
      </c>
      <c r="F18" s="8">
        <v>0.34133000000000002</v>
      </c>
      <c r="G18" s="8">
        <v>0.15</v>
      </c>
      <c r="H18" s="8">
        <v>18.9695</v>
      </c>
      <c r="I18" s="8">
        <v>2.3376000000000001</v>
      </c>
      <c r="J18" s="9">
        <v>9000</v>
      </c>
      <c r="K18" s="8">
        <v>2.65</v>
      </c>
      <c r="L18" s="8">
        <v>0.7</v>
      </c>
      <c r="M18" s="8">
        <v>1</v>
      </c>
      <c r="N18" s="8">
        <v>1.7</v>
      </c>
      <c r="O18" s="8">
        <v>3.2690000000000001</v>
      </c>
      <c r="P18" s="8">
        <v>4.8339999999999996</v>
      </c>
      <c r="Q18" s="8">
        <v>2.7390000000000001E-3</v>
      </c>
      <c r="R18" s="8">
        <v>4.9379999999999997</v>
      </c>
      <c r="S18" s="8">
        <v>7.5259999999999998</v>
      </c>
    </row>
    <row r="19" spans="2:19" x14ac:dyDescent="0.25">
      <c r="B19" s="8" t="s">
        <v>37</v>
      </c>
      <c r="C19" s="8">
        <v>20.023299999999999</v>
      </c>
      <c r="D19" s="8">
        <v>0.30424000000000001</v>
      </c>
      <c r="E19" s="8">
        <v>20.023299999999999</v>
      </c>
      <c r="F19" s="8">
        <v>0.37975999999999999</v>
      </c>
      <c r="G19" s="8">
        <v>0.15</v>
      </c>
      <c r="H19" s="8">
        <v>20.023299999999999</v>
      </c>
      <c r="I19" s="8">
        <v>2.6006999999999998</v>
      </c>
      <c r="J19" s="9">
        <v>9500</v>
      </c>
      <c r="K19" s="8">
        <v>2.65</v>
      </c>
      <c r="L19" s="8">
        <v>0.7</v>
      </c>
      <c r="M19" s="8">
        <v>1</v>
      </c>
      <c r="N19" s="8">
        <v>1.7</v>
      </c>
      <c r="O19" s="8">
        <v>3.2690000000000001</v>
      </c>
      <c r="P19" s="8">
        <v>4.8339999999999996</v>
      </c>
      <c r="Q19" s="8">
        <v>2.4984999999999999E-3</v>
      </c>
      <c r="R19" s="8">
        <v>4.9379999999999997</v>
      </c>
      <c r="S19" s="8">
        <v>7.5259999999999998</v>
      </c>
    </row>
    <row r="20" spans="2:19" x14ac:dyDescent="0.25">
      <c r="B20" s="8" t="s">
        <v>38</v>
      </c>
      <c r="C20" s="8">
        <v>21.077200000000001</v>
      </c>
      <c r="D20" s="8">
        <v>0.33672000000000002</v>
      </c>
      <c r="E20" s="8">
        <v>21.077200000000001</v>
      </c>
      <c r="F20" s="8">
        <v>0.42031000000000002</v>
      </c>
      <c r="G20" s="8">
        <v>0.15</v>
      </c>
      <c r="H20" s="8">
        <v>21.077200000000001</v>
      </c>
      <c r="I20" s="8">
        <v>2.8784000000000001</v>
      </c>
      <c r="J20" s="9">
        <v>10000</v>
      </c>
      <c r="K20" s="8">
        <v>2.65</v>
      </c>
      <c r="L20" s="8">
        <v>0.7</v>
      </c>
      <c r="M20" s="8">
        <v>1</v>
      </c>
      <c r="N20" s="8">
        <v>1.7</v>
      </c>
      <c r="O20" s="8">
        <v>3.2690000000000001</v>
      </c>
      <c r="P20" s="8">
        <v>4.8339999999999996</v>
      </c>
      <c r="Q20" s="8">
        <v>2.2899000000000001E-3</v>
      </c>
      <c r="R20" s="8">
        <v>4.9379999999999997</v>
      </c>
      <c r="S20" s="8">
        <v>7.5259999999999998</v>
      </c>
    </row>
    <row r="21" spans="2:19" x14ac:dyDescent="0.25">
      <c r="B21" s="10" t="s">
        <v>39</v>
      </c>
      <c r="C21" s="10">
        <v>1.5808</v>
      </c>
      <c r="D21" s="10">
        <v>0.1893</v>
      </c>
      <c r="E21" s="10">
        <v>1.5808</v>
      </c>
      <c r="F21" s="10">
        <v>0.25189</v>
      </c>
      <c r="G21" s="10">
        <v>0.2</v>
      </c>
      <c r="H21" s="10">
        <v>1.5808</v>
      </c>
      <c r="I21" s="10">
        <v>1.2938000000000001</v>
      </c>
      <c r="J21" s="11">
        <v>1000</v>
      </c>
      <c r="K21" s="10">
        <v>2.65</v>
      </c>
      <c r="L21" s="10">
        <v>0.7</v>
      </c>
      <c r="M21" s="10">
        <v>1</v>
      </c>
      <c r="N21" s="10">
        <v>1.7</v>
      </c>
      <c r="O21" s="10">
        <v>3.2690000000000001</v>
      </c>
      <c r="P21" s="10">
        <v>4.8339999999999996</v>
      </c>
      <c r="Q21" s="10">
        <v>0.2495414</v>
      </c>
      <c r="R21" s="10">
        <v>5.3369999999999997</v>
      </c>
      <c r="S21" s="10">
        <v>7.5259999999999998</v>
      </c>
    </row>
    <row r="22" spans="2:19" x14ac:dyDescent="0.25">
      <c r="B22" s="10" t="s">
        <v>40</v>
      </c>
      <c r="C22" s="10">
        <v>2.3712</v>
      </c>
      <c r="D22" s="10">
        <v>9.8100000000000007E-2</v>
      </c>
      <c r="E22" s="10">
        <v>2.3712</v>
      </c>
      <c r="F22" s="10">
        <v>0.13053999999999999</v>
      </c>
      <c r="G22" s="10">
        <v>0.2</v>
      </c>
      <c r="H22" s="10">
        <v>2.3712</v>
      </c>
      <c r="I22" s="10">
        <v>0.67049999999999998</v>
      </c>
      <c r="J22" s="11">
        <v>1500</v>
      </c>
      <c r="K22" s="10">
        <v>2.65</v>
      </c>
      <c r="L22" s="10">
        <v>0.7</v>
      </c>
      <c r="M22" s="10">
        <v>1</v>
      </c>
      <c r="N22" s="10">
        <v>1.7</v>
      </c>
      <c r="O22" s="10">
        <v>3.2690000000000001</v>
      </c>
      <c r="P22" s="10">
        <v>4.8339999999999996</v>
      </c>
      <c r="Q22" s="10">
        <v>0.1252528</v>
      </c>
      <c r="R22" s="10">
        <v>5.3369999999999997</v>
      </c>
      <c r="S22" s="10">
        <v>7.5259999999999998</v>
      </c>
    </row>
    <row r="23" spans="2:19" x14ac:dyDescent="0.25">
      <c r="B23" s="10" t="s">
        <v>41</v>
      </c>
      <c r="C23" s="10">
        <v>3.1616</v>
      </c>
      <c r="D23" s="10">
        <v>6.479E-2</v>
      </c>
      <c r="E23" s="10">
        <v>3.1616</v>
      </c>
      <c r="F23" s="10">
        <v>8.6209999999999995E-2</v>
      </c>
      <c r="G23" s="10">
        <v>0.2</v>
      </c>
      <c r="H23" s="10">
        <v>3.1616</v>
      </c>
      <c r="I23" s="10">
        <v>0.44280000000000003</v>
      </c>
      <c r="J23" s="11">
        <v>2000</v>
      </c>
      <c r="K23" s="10">
        <v>2.65</v>
      </c>
      <c r="L23" s="10">
        <v>0.7</v>
      </c>
      <c r="M23" s="10">
        <v>1</v>
      </c>
      <c r="N23" s="10">
        <v>1.7</v>
      </c>
      <c r="O23" s="10">
        <v>3.2690000000000001</v>
      </c>
      <c r="P23" s="10">
        <v>4.8339999999999996</v>
      </c>
      <c r="Q23" s="10">
        <v>7.6805399999999996E-2</v>
      </c>
      <c r="R23" s="10">
        <v>5.3369999999999997</v>
      </c>
      <c r="S23" s="10">
        <v>7.5259999999999998</v>
      </c>
    </row>
    <row r="24" spans="2:19" x14ac:dyDescent="0.25">
      <c r="B24" s="10" t="s">
        <v>42</v>
      </c>
      <c r="C24" s="10">
        <v>3.952</v>
      </c>
      <c r="D24" s="10">
        <v>5.0540000000000002E-2</v>
      </c>
      <c r="E24" s="10">
        <v>3.952</v>
      </c>
      <c r="F24" s="10">
        <v>6.7250000000000004E-2</v>
      </c>
      <c r="G24" s="10">
        <v>0.2</v>
      </c>
      <c r="H24" s="10">
        <v>3.952</v>
      </c>
      <c r="I24" s="10">
        <v>0.34539999999999998</v>
      </c>
      <c r="J24" s="11">
        <v>2500</v>
      </c>
      <c r="K24" s="10">
        <v>2.65</v>
      </c>
      <c r="L24" s="10">
        <v>0.7</v>
      </c>
      <c r="M24" s="10">
        <v>1</v>
      </c>
      <c r="N24" s="10">
        <v>1.7</v>
      </c>
      <c r="O24" s="10">
        <v>3.2690000000000001</v>
      </c>
      <c r="P24" s="10">
        <v>4.8339999999999996</v>
      </c>
      <c r="Q24" s="10">
        <v>5.25587E-2</v>
      </c>
      <c r="R24" s="10">
        <v>5.3369999999999997</v>
      </c>
      <c r="S24" s="10">
        <v>7.5259999999999998</v>
      </c>
    </row>
    <row r="25" spans="2:19" x14ac:dyDescent="0.25">
      <c r="B25" s="10" t="s">
        <v>43</v>
      </c>
      <c r="C25" s="10">
        <v>4.7423999999999999</v>
      </c>
      <c r="D25" s="10">
        <v>4.487E-2</v>
      </c>
      <c r="E25" s="10">
        <v>4.7423999999999999</v>
      </c>
      <c r="F25" s="10">
        <v>5.9709999999999999E-2</v>
      </c>
      <c r="G25" s="10">
        <v>0.2</v>
      </c>
      <c r="H25" s="10">
        <v>4.7423999999999999</v>
      </c>
      <c r="I25" s="10">
        <v>0.30669999999999997</v>
      </c>
      <c r="J25" s="11">
        <v>3000</v>
      </c>
      <c r="K25" s="10">
        <v>2.65</v>
      </c>
      <c r="L25" s="10">
        <v>0.7</v>
      </c>
      <c r="M25" s="10">
        <v>1</v>
      </c>
      <c r="N25" s="10">
        <v>1.7</v>
      </c>
      <c r="O25" s="10">
        <v>3.2690000000000001</v>
      </c>
      <c r="P25" s="10">
        <v>4.8339999999999996</v>
      </c>
      <c r="Q25" s="10">
        <v>3.8551099999999998E-2</v>
      </c>
      <c r="R25" s="10">
        <v>5.3369999999999997</v>
      </c>
      <c r="S25" s="10">
        <v>7.5259999999999998</v>
      </c>
    </row>
    <row r="26" spans="2:19" x14ac:dyDescent="0.25">
      <c r="B26" s="10" t="s">
        <v>44</v>
      </c>
      <c r="C26" s="10">
        <v>5.5327000000000002</v>
      </c>
      <c r="D26" s="10">
        <v>4.394E-2</v>
      </c>
      <c r="E26" s="10">
        <v>5.5327000000000002</v>
      </c>
      <c r="F26" s="10">
        <v>5.8470000000000001E-2</v>
      </c>
      <c r="G26" s="10">
        <v>0.2</v>
      </c>
      <c r="H26" s="10">
        <v>5.5327000000000002</v>
      </c>
      <c r="I26" s="10">
        <v>0.30030000000000001</v>
      </c>
      <c r="J26" s="11">
        <v>3500</v>
      </c>
      <c r="K26" s="10">
        <v>2.65</v>
      </c>
      <c r="L26" s="10">
        <v>0.7</v>
      </c>
      <c r="M26" s="10">
        <v>1</v>
      </c>
      <c r="N26" s="10">
        <v>1.7</v>
      </c>
      <c r="O26" s="10">
        <v>3.2690000000000001</v>
      </c>
      <c r="P26" s="10">
        <v>4.8339999999999996</v>
      </c>
      <c r="Q26" s="10">
        <v>2.9663800000000001E-2</v>
      </c>
      <c r="R26" s="10">
        <v>5.3369999999999997</v>
      </c>
      <c r="S26" s="10">
        <v>7.5259999999999998</v>
      </c>
    </row>
    <row r="27" spans="2:19" x14ac:dyDescent="0.25">
      <c r="B27" s="10" t="s">
        <v>45</v>
      </c>
      <c r="C27" s="10">
        <v>6.3231000000000002</v>
      </c>
      <c r="D27" s="10">
        <v>4.6039999999999998E-2</v>
      </c>
      <c r="E27" s="10">
        <v>6.3231000000000002</v>
      </c>
      <c r="F27" s="10">
        <v>6.1260000000000002E-2</v>
      </c>
      <c r="G27" s="10">
        <v>0.2</v>
      </c>
      <c r="H27" s="10">
        <v>6.3231000000000002</v>
      </c>
      <c r="I27" s="10">
        <v>0.31469999999999998</v>
      </c>
      <c r="J27" s="11">
        <v>4000</v>
      </c>
      <c r="K27" s="10">
        <v>2.65</v>
      </c>
      <c r="L27" s="10">
        <v>0.7</v>
      </c>
      <c r="M27" s="10">
        <v>1</v>
      </c>
      <c r="N27" s="10">
        <v>1.7</v>
      </c>
      <c r="O27" s="10">
        <v>3.2690000000000001</v>
      </c>
      <c r="P27" s="10">
        <v>4.8339999999999996</v>
      </c>
      <c r="Q27" s="10">
        <v>2.36396E-2</v>
      </c>
      <c r="R27" s="10">
        <v>5.3369999999999997</v>
      </c>
      <c r="S27" s="10">
        <v>7.5259999999999998</v>
      </c>
    </row>
    <row r="28" spans="2:19" x14ac:dyDescent="0.25">
      <c r="B28" s="10" t="s">
        <v>46</v>
      </c>
      <c r="C28" s="10">
        <v>7.1135000000000002</v>
      </c>
      <c r="D28" s="10">
        <v>5.0319999999999997E-2</v>
      </c>
      <c r="E28" s="10">
        <v>7.1135000000000002</v>
      </c>
      <c r="F28" s="10">
        <v>6.6960000000000006E-2</v>
      </c>
      <c r="G28" s="10">
        <v>0.2</v>
      </c>
      <c r="H28" s="10">
        <v>7.1135000000000002</v>
      </c>
      <c r="I28" s="10">
        <v>0.34399999999999997</v>
      </c>
      <c r="J28" s="11">
        <v>4500</v>
      </c>
      <c r="K28" s="10">
        <v>2.65</v>
      </c>
      <c r="L28" s="10">
        <v>0.7</v>
      </c>
      <c r="M28" s="10">
        <v>1</v>
      </c>
      <c r="N28" s="10">
        <v>1.7</v>
      </c>
      <c r="O28" s="10">
        <v>3.2690000000000001</v>
      </c>
      <c r="P28" s="10">
        <v>4.8339999999999996</v>
      </c>
      <c r="Q28" s="10">
        <v>1.9349999999999999E-2</v>
      </c>
      <c r="R28" s="10">
        <v>5.3369999999999997</v>
      </c>
      <c r="S28" s="10">
        <v>7.5259999999999998</v>
      </c>
    </row>
    <row r="29" spans="2:19" x14ac:dyDescent="0.25">
      <c r="B29" s="10" t="s">
        <v>47</v>
      </c>
      <c r="C29" s="10">
        <v>7.9039000000000001</v>
      </c>
      <c r="D29" s="10">
        <v>5.6329999999999998E-2</v>
      </c>
      <c r="E29" s="10">
        <v>7.9039000000000001</v>
      </c>
      <c r="F29" s="10">
        <v>7.4959999999999999E-2</v>
      </c>
      <c r="G29" s="10">
        <v>0.2</v>
      </c>
      <c r="H29" s="10">
        <v>7.9039000000000001</v>
      </c>
      <c r="I29" s="10">
        <v>0.38500000000000001</v>
      </c>
      <c r="J29" s="11">
        <v>5000</v>
      </c>
      <c r="K29" s="10">
        <v>2.65</v>
      </c>
      <c r="L29" s="10">
        <v>0.7</v>
      </c>
      <c r="M29" s="10">
        <v>1</v>
      </c>
      <c r="N29" s="10">
        <v>1.7</v>
      </c>
      <c r="O29" s="10">
        <v>3.2690000000000001</v>
      </c>
      <c r="P29" s="10">
        <v>4.8339999999999996</v>
      </c>
      <c r="Q29" s="10">
        <v>1.6176800000000002E-2</v>
      </c>
      <c r="R29" s="10">
        <v>5.3369999999999997</v>
      </c>
      <c r="S29" s="10">
        <v>7.5259999999999998</v>
      </c>
    </row>
    <row r="30" spans="2:19" x14ac:dyDescent="0.25">
      <c r="B30" s="10" t="s">
        <v>48</v>
      </c>
      <c r="C30" s="10">
        <v>8.6943000000000001</v>
      </c>
      <c r="D30" s="10">
        <v>6.3789999999999999E-2</v>
      </c>
      <c r="E30" s="10">
        <v>8.6943000000000001</v>
      </c>
      <c r="F30" s="10">
        <v>8.4879999999999997E-2</v>
      </c>
      <c r="G30" s="10">
        <v>0.2</v>
      </c>
      <c r="H30" s="10">
        <v>8.6943000000000001</v>
      </c>
      <c r="I30" s="10">
        <v>0.436</v>
      </c>
      <c r="J30" s="11">
        <v>5500</v>
      </c>
      <c r="K30" s="10">
        <v>2.65</v>
      </c>
      <c r="L30" s="10">
        <v>0.7</v>
      </c>
      <c r="M30" s="10">
        <v>1</v>
      </c>
      <c r="N30" s="10">
        <v>1.7</v>
      </c>
      <c r="O30" s="10">
        <v>3.2690000000000001</v>
      </c>
      <c r="P30" s="10">
        <v>4.8339999999999996</v>
      </c>
      <c r="Q30" s="10">
        <v>1.37571E-2</v>
      </c>
      <c r="R30" s="10">
        <v>5.3369999999999997</v>
      </c>
      <c r="S30" s="10">
        <v>7.5259999999999998</v>
      </c>
    </row>
    <row r="31" spans="2:19" x14ac:dyDescent="0.25">
      <c r="B31" s="10" t="s">
        <v>49</v>
      </c>
      <c r="C31" s="10">
        <v>9.4847000000000001</v>
      </c>
      <c r="D31" s="10">
        <v>7.2529999999999997E-2</v>
      </c>
      <c r="E31" s="10">
        <v>9.4847000000000001</v>
      </c>
      <c r="F31" s="10">
        <v>9.6509999999999999E-2</v>
      </c>
      <c r="G31" s="10">
        <v>0.2</v>
      </c>
      <c r="H31" s="10">
        <v>9.4847000000000001</v>
      </c>
      <c r="I31" s="10">
        <v>0.49569999999999997</v>
      </c>
      <c r="J31" s="11">
        <v>6000</v>
      </c>
      <c r="K31" s="10">
        <v>2.65</v>
      </c>
      <c r="L31" s="10">
        <v>0.7</v>
      </c>
      <c r="M31" s="10">
        <v>1</v>
      </c>
      <c r="N31" s="10">
        <v>1.7</v>
      </c>
      <c r="O31" s="10">
        <v>3.2690000000000001</v>
      </c>
      <c r="P31" s="10">
        <v>4.8339999999999996</v>
      </c>
      <c r="Q31" s="10">
        <v>1.1865499999999999E-2</v>
      </c>
      <c r="R31" s="10">
        <v>5.3369999999999997</v>
      </c>
      <c r="S31" s="10">
        <v>7.5259999999999998</v>
      </c>
    </row>
    <row r="32" spans="2:19" x14ac:dyDescent="0.25">
      <c r="B32" s="10" t="s">
        <v>50</v>
      </c>
      <c r="C32" s="10">
        <v>10.2751</v>
      </c>
      <c r="D32" s="10">
        <v>8.2439999999999999E-2</v>
      </c>
      <c r="E32" s="10">
        <v>10.2751</v>
      </c>
      <c r="F32" s="10">
        <v>0.10970000000000001</v>
      </c>
      <c r="G32" s="10">
        <v>0.2</v>
      </c>
      <c r="H32" s="10">
        <v>10.2751</v>
      </c>
      <c r="I32" s="10">
        <v>0.5635</v>
      </c>
      <c r="J32" s="11">
        <v>6500</v>
      </c>
      <c r="K32" s="10">
        <v>2.65</v>
      </c>
      <c r="L32" s="10">
        <v>0.7</v>
      </c>
      <c r="M32" s="10">
        <v>1</v>
      </c>
      <c r="N32" s="10">
        <v>1.7</v>
      </c>
      <c r="O32" s="10">
        <v>3.2690000000000001</v>
      </c>
      <c r="P32" s="10">
        <v>4.8339999999999996</v>
      </c>
      <c r="Q32" s="10">
        <v>1.0355899999999999E-2</v>
      </c>
      <c r="R32" s="10">
        <v>5.3369999999999997</v>
      </c>
      <c r="S32" s="10">
        <v>7.5259999999999998</v>
      </c>
    </row>
    <row r="33" spans="2:19" x14ac:dyDescent="0.25">
      <c r="B33" s="10" t="s">
        <v>51</v>
      </c>
      <c r="C33" s="10">
        <v>11.0655</v>
      </c>
      <c r="D33" s="10">
        <v>9.3439999999999995E-2</v>
      </c>
      <c r="E33" s="10">
        <v>11.0655</v>
      </c>
      <c r="F33" s="10">
        <v>0.12435</v>
      </c>
      <c r="G33" s="10">
        <v>0.2</v>
      </c>
      <c r="H33" s="10">
        <v>11.0655</v>
      </c>
      <c r="I33" s="10">
        <v>0.63870000000000005</v>
      </c>
      <c r="J33" s="11">
        <v>7000</v>
      </c>
      <c r="K33" s="10">
        <v>2.65</v>
      </c>
      <c r="L33" s="10">
        <v>0.7</v>
      </c>
      <c r="M33" s="10">
        <v>1</v>
      </c>
      <c r="N33" s="10">
        <v>1.7</v>
      </c>
      <c r="O33" s="10">
        <v>3.2690000000000001</v>
      </c>
      <c r="P33" s="10">
        <v>4.8339999999999996</v>
      </c>
      <c r="Q33" s="10">
        <v>9.1301000000000004E-3</v>
      </c>
      <c r="R33" s="10">
        <v>5.3369999999999997</v>
      </c>
      <c r="S33" s="10">
        <v>7.5259999999999998</v>
      </c>
    </row>
    <row r="34" spans="2:19" x14ac:dyDescent="0.25">
      <c r="B34" s="10" t="s">
        <v>52</v>
      </c>
      <c r="C34" s="10">
        <v>11.8559</v>
      </c>
      <c r="D34" s="10">
        <v>0.1055</v>
      </c>
      <c r="E34" s="10">
        <v>11.8559</v>
      </c>
      <c r="F34" s="10">
        <v>0.14038</v>
      </c>
      <c r="G34" s="10">
        <v>0.2</v>
      </c>
      <c r="H34" s="10">
        <v>11.8559</v>
      </c>
      <c r="I34" s="10">
        <v>0.72099999999999997</v>
      </c>
      <c r="J34" s="11">
        <v>7500</v>
      </c>
      <c r="K34" s="10">
        <v>2.65</v>
      </c>
      <c r="L34" s="10">
        <v>0.7</v>
      </c>
      <c r="M34" s="10">
        <v>1</v>
      </c>
      <c r="N34" s="10">
        <v>1.7</v>
      </c>
      <c r="O34" s="10">
        <v>3.2690000000000001</v>
      </c>
      <c r="P34" s="10">
        <v>4.8339999999999996</v>
      </c>
      <c r="Q34" s="10">
        <v>8.1197000000000005E-3</v>
      </c>
      <c r="R34" s="10">
        <v>5.3369999999999997</v>
      </c>
      <c r="S34" s="10">
        <v>7.5259999999999998</v>
      </c>
    </row>
    <row r="35" spans="2:19" x14ac:dyDescent="0.25">
      <c r="B35" s="10" t="s">
        <v>53</v>
      </c>
      <c r="C35" s="10">
        <v>12.6463</v>
      </c>
      <c r="D35" s="10">
        <v>0.11856</v>
      </c>
      <c r="E35" s="10">
        <v>12.6463</v>
      </c>
      <c r="F35" s="10">
        <v>0.15776000000000001</v>
      </c>
      <c r="G35" s="10">
        <v>0.2</v>
      </c>
      <c r="H35" s="10">
        <v>12.6463</v>
      </c>
      <c r="I35" s="10">
        <v>0.81030000000000002</v>
      </c>
      <c r="J35" s="11">
        <v>8000</v>
      </c>
      <c r="K35" s="10">
        <v>2.65</v>
      </c>
      <c r="L35" s="10">
        <v>0.7</v>
      </c>
      <c r="M35" s="10">
        <v>1</v>
      </c>
      <c r="N35" s="10">
        <v>1.7</v>
      </c>
      <c r="O35" s="10">
        <v>3.2690000000000001</v>
      </c>
      <c r="P35" s="10">
        <v>4.8339999999999996</v>
      </c>
      <c r="Q35" s="10">
        <v>7.2760000000000003E-3</v>
      </c>
      <c r="R35" s="10">
        <v>5.3369999999999997</v>
      </c>
      <c r="S35" s="10">
        <v>7.5259999999999998</v>
      </c>
    </row>
    <row r="36" spans="2:19" x14ac:dyDescent="0.25">
      <c r="B36" s="10" t="s">
        <v>54</v>
      </c>
      <c r="C36" s="10">
        <v>13.4367</v>
      </c>
      <c r="D36" s="10">
        <v>0.1326</v>
      </c>
      <c r="E36" s="10">
        <v>13.4367</v>
      </c>
      <c r="F36" s="10">
        <v>0.17645</v>
      </c>
      <c r="G36" s="10">
        <v>0.2</v>
      </c>
      <c r="H36" s="10">
        <v>13.4367</v>
      </c>
      <c r="I36" s="10">
        <v>0.90629999999999999</v>
      </c>
      <c r="J36" s="11">
        <v>8500</v>
      </c>
      <c r="K36" s="10">
        <v>2.65</v>
      </c>
      <c r="L36" s="10">
        <v>0.7</v>
      </c>
      <c r="M36" s="10">
        <v>1</v>
      </c>
      <c r="N36" s="10">
        <v>1.7</v>
      </c>
      <c r="O36" s="10">
        <v>3.2690000000000001</v>
      </c>
      <c r="P36" s="10">
        <v>4.8339999999999996</v>
      </c>
      <c r="Q36" s="10">
        <v>6.5633999999999996E-3</v>
      </c>
      <c r="R36" s="10">
        <v>5.3369999999999997</v>
      </c>
      <c r="S36" s="10">
        <v>7.5259999999999998</v>
      </c>
    </row>
    <row r="37" spans="2:19" x14ac:dyDescent="0.25">
      <c r="B37" s="10" t="s">
        <v>55</v>
      </c>
      <c r="C37" s="10">
        <v>14.2271</v>
      </c>
      <c r="D37" s="10">
        <v>0.14760000000000001</v>
      </c>
      <c r="E37" s="10">
        <v>14.2271</v>
      </c>
      <c r="F37" s="10">
        <v>0.19641</v>
      </c>
      <c r="G37" s="10">
        <v>0.2</v>
      </c>
      <c r="H37" s="10">
        <v>14.2271</v>
      </c>
      <c r="I37" s="10">
        <v>1.0087999999999999</v>
      </c>
      <c r="J37" s="11">
        <v>9000</v>
      </c>
      <c r="K37" s="10">
        <v>2.65</v>
      </c>
      <c r="L37" s="10">
        <v>0.7</v>
      </c>
      <c r="M37" s="10">
        <v>1</v>
      </c>
      <c r="N37" s="10">
        <v>1.7</v>
      </c>
      <c r="O37" s="10">
        <v>3.2690000000000001</v>
      </c>
      <c r="P37" s="10">
        <v>4.8339999999999996</v>
      </c>
      <c r="Q37" s="10">
        <v>5.9557000000000004E-3</v>
      </c>
      <c r="R37" s="10">
        <v>5.3369999999999997</v>
      </c>
      <c r="S37" s="10">
        <v>7.5259999999999998</v>
      </c>
    </row>
    <row r="38" spans="2:19" x14ac:dyDescent="0.25">
      <c r="B38" s="10" t="s">
        <v>56</v>
      </c>
      <c r="C38" s="10">
        <v>15.0175</v>
      </c>
      <c r="D38" s="10">
        <v>0.16356000000000001</v>
      </c>
      <c r="E38" s="10">
        <v>15.0175</v>
      </c>
      <c r="F38" s="10">
        <v>0.21764</v>
      </c>
      <c r="G38" s="10">
        <v>0.2</v>
      </c>
      <c r="H38" s="10">
        <v>15.0175</v>
      </c>
      <c r="I38" s="10">
        <v>1.1178999999999999</v>
      </c>
      <c r="J38" s="11">
        <v>9500</v>
      </c>
      <c r="K38" s="10">
        <v>2.65</v>
      </c>
      <c r="L38" s="10">
        <v>0.7</v>
      </c>
      <c r="M38" s="10">
        <v>1</v>
      </c>
      <c r="N38" s="10">
        <v>1.7</v>
      </c>
      <c r="O38" s="10">
        <v>3.2690000000000001</v>
      </c>
      <c r="P38" s="10">
        <v>4.8339999999999996</v>
      </c>
      <c r="Q38" s="10">
        <v>5.4327000000000004E-3</v>
      </c>
      <c r="R38" s="10">
        <v>5.3369999999999997</v>
      </c>
      <c r="S38" s="10">
        <v>7.5259999999999998</v>
      </c>
    </row>
    <row r="39" spans="2:19" x14ac:dyDescent="0.25">
      <c r="B39" s="10" t="s">
        <v>57</v>
      </c>
      <c r="C39" s="10">
        <v>15.8078</v>
      </c>
      <c r="D39" s="10">
        <v>0.18043999999999999</v>
      </c>
      <c r="E39" s="10">
        <v>15.8078</v>
      </c>
      <c r="F39" s="10">
        <v>0.24010999999999999</v>
      </c>
      <c r="G39" s="10">
        <v>0.2</v>
      </c>
      <c r="H39" s="10">
        <v>15.8078</v>
      </c>
      <c r="I39" s="10">
        <v>1.2333000000000001</v>
      </c>
      <c r="J39" s="11">
        <v>10000</v>
      </c>
      <c r="K39" s="10">
        <v>2.65</v>
      </c>
      <c r="L39" s="10">
        <v>0.7</v>
      </c>
      <c r="M39" s="10">
        <v>1</v>
      </c>
      <c r="N39" s="10">
        <v>1.7</v>
      </c>
      <c r="O39" s="10">
        <v>3.2690000000000001</v>
      </c>
      <c r="P39" s="10">
        <v>4.8339999999999996</v>
      </c>
      <c r="Q39" s="10">
        <v>4.9789999999999999E-3</v>
      </c>
      <c r="R39" s="10">
        <v>5.3369999999999997</v>
      </c>
      <c r="S39" s="10">
        <v>7.5259999999999998</v>
      </c>
    </row>
    <row r="40" spans="2:19" x14ac:dyDescent="0.25">
      <c r="B40" s="8" t="s">
        <v>58</v>
      </c>
      <c r="C40" s="8">
        <v>0.92989999999999995</v>
      </c>
      <c r="D40" s="8">
        <v>0.67008999999999996</v>
      </c>
      <c r="E40" s="8">
        <v>0.92989999999999995</v>
      </c>
      <c r="F40" s="8">
        <v>1.0463899999999999</v>
      </c>
      <c r="G40" s="8">
        <v>0.34</v>
      </c>
      <c r="H40" s="8">
        <v>0.92989999999999995</v>
      </c>
      <c r="I40" s="8">
        <v>3.1615000000000002</v>
      </c>
      <c r="J40" s="9">
        <v>1000</v>
      </c>
      <c r="K40" s="8">
        <v>2.65</v>
      </c>
      <c r="L40" s="8">
        <v>0.7</v>
      </c>
      <c r="M40" s="8">
        <v>1</v>
      </c>
      <c r="N40" s="8">
        <v>1.7</v>
      </c>
      <c r="O40" s="8">
        <v>3.2690000000000001</v>
      </c>
      <c r="P40" s="8">
        <v>4.8339999999999996</v>
      </c>
      <c r="Q40" s="8">
        <v>1.0455738999999999</v>
      </c>
      <c r="R40" s="8">
        <v>6.16</v>
      </c>
      <c r="S40" s="8">
        <v>7.5259999999999998</v>
      </c>
    </row>
    <row r="41" spans="2:19" x14ac:dyDescent="0.25">
      <c r="B41" s="8" t="s">
        <v>59</v>
      </c>
      <c r="C41" s="8">
        <v>1.3948</v>
      </c>
      <c r="D41" s="8">
        <v>0.33724999999999999</v>
      </c>
      <c r="E41" s="8">
        <v>1.3948</v>
      </c>
      <c r="F41" s="8">
        <v>0.52664</v>
      </c>
      <c r="G41" s="8">
        <v>0.34</v>
      </c>
      <c r="H41" s="8">
        <v>1.3948</v>
      </c>
      <c r="I41" s="8">
        <v>1.5911999999999999</v>
      </c>
      <c r="J41" s="9">
        <v>1500</v>
      </c>
      <c r="K41" s="8">
        <v>2.65</v>
      </c>
      <c r="L41" s="8">
        <v>0.7</v>
      </c>
      <c r="M41" s="8">
        <v>1</v>
      </c>
      <c r="N41" s="8">
        <v>1.7</v>
      </c>
      <c r="O41" s="8">
        <v>3.2690000000000001</v>
      </c>
      <c r="P41" s="8">
        <v>4.8339999999999996</v>
      </c>
      <c r="Q41" s="8">
        <v>0.52480689999999997</v>
      </c>
      <c r="R41" s="8">
        <v>6.16</v>
      </c>
      <c r="S41" s="8">
        <v>7.5259999999999998</v>
      </c>
    </row>
    <row r="42" spans="2:19" x14ac:dyDescent="0.25">
      <c r="B42" s="8" t="s">
        <v>60</v>
      </c>
      <c r="C42" s="8">
        <v>1.8596999999999999</v>
      </c>
      <c r="D42" s="8">
        <v>0.20816999999999999</v>
      </c>
      <c r="E42" s="8">
        <v>1.8596999999999999</v>
      </c>
      <c r="F42" s="8">
        <v>0.32507000000000003</v>
      </c>
      <c r="G42" s="8">
        <v>0.34</v>
      </c>
      <c r="H42" s="8">
        <v>1.8596999999999999</v>
      </c>
      <c r="I42" s="8">
        <v>0.98209999999999997</v>
      </c>
      <c r="J42" s="9">
        <v>2000</v>
      </c>
      <c r="K42" s="8">
        <v>2.65</v>
      </c>
      <c r="L42" s="8">
        <v>0.7</v>
      </c>
      <c r="M42" s="8">
        <v>1</v>
      </c>
      <c r="N42" s="8">
        <v>1.7</v>
      </c>
      <c r="O42" s="8">
        <v>3.2690000000000001</v>
      </c>
      <c r="P42" s="8">
        <v>4.8339999999999996</v>
      </c>
      <c r="Q42" s="8">
        <v>0.32181310000000002</v>
      </c>
      <c r="R42" s="8">
        <v>6.16</v>
      </c>
      <c r="S42" s="8">
        <v>7.5259999999999998</v>
      </c>
    </row>
    <row r="43" spans="2:19" x14ac:dyDescent="0.25">
      <c r="B43" s="8" t="s">
        <v>61</v>
      </c>
      <c r="C43" s="8">
        <v>2.3247</v>
      </c>
      <c r="D43" s="8">
        <v>0.14427999999999999</v>
      </c>
      <c r="E43" s="8">
        <v>2.3247</v>
      </c>
      <c r="F43" s="8">
        <v>0.22531000000000001</v>
      </c>
      <c r="G43" s="8">
        <v>0.34</v>
      </c>
      <c r="H43" s="8">
        <v>2.3247</v>
      </c>
      <c r="I43" s="8">
        <v>0.68069999999999997</v>
      </c>
      <c r="J43" s="9">
        <v>2500</v>
      </c>
      <c r="K43" s="8">
        <v>2.65</v>
      </c>
      <c r="L43" s="8">
        <v>0.7</v>
      </c>
      <c r="M43" s="8">
        <v>1</v>
      </c>
      <c r="N43" s="8">
        <v>1.7</v>
      </c>
      <c r="O43" s="8">
        <v>3.2690000000000001</v>
      </c>
      <c r="P43" s="8">
        <v>4.8339999999999996</v>
      </c>
      <c r="Q43" s="8">
        <v>0.22022</v>
      </c>
      <c r="R43" s="8">
        <v>6.16</v>
      </c>
      <c r="S43" s="8">
        <v>7.5259999999999998</v>
      </c>
    </row>
    <row r="44" spans="2:19" x14ac:dyDescent="0.25">
      <c r="B44" s="8" t="s">
        <v>62</v>
      </c>
      <c r="C44" s="8">
        <v>2.7896000000000001</v>
      </c>
      <c r="D44" s="8">
        <v>0.10813</v>
      </c>
      <c r="E44" s="8">
        <v>2.7896000000000001</v>
      </c>
      <c r="F44" s="8">
        <v>0.16885</v>
      </c>
      <c r="G44" s="8">
        <v>0.34</v>
      </c>
      <c r="H44" s="8">
        <v>2.7896000000000001</v>
      </c>
      <c r="I44" s="8">
        <v>0.51019999999999999</v>
      </c>
      <c r="J44" s="9">
        <v>3000</v>
      </c>
      <c r="K44" s="8">
        <v>2.65</v>
      </c>
      <c r="L44" s="8">
        <v>0.7</v>
      </c>
      <c r="M44" s="8">
        <v>1</v>
      </c>
      <c r="N44" s="8">
        <v>1.7</v>
      </c>
      <c r="O44" s="8">
        <v>3.2690000000000001</v>
      </c>
      <c r="P44" s="8">
        <v>4.8339999999999996</v>
      </c>
      <c r="Q44" s="8">
        <v>0.16152830000000001</v>
      </c>
      <c r="R44" s="8">
        <v>6.16</v>
      </c>
      <c r="S44" s="8">
        <v>7.5259999999999998</v>
      </c>
    </row>
    <row r="45" spans="2:19" x14ac:dyDescent="0.25">
      <c r="B45" s="8" t="s">
        <v>63</v>
      </c>
      <c r="C45" s="8">
        <v>3.2545999999999999</v>
      </c>
      <c r="D45" s="8">
        <v>8.5980000000000001E-2</v>
      </c>
      <c r="E45" s="8">
        <v>3.2545999999999999</v>
      </c>
      <c r="F45" s="8">
        <v>0.13425999999999999</v>
      </c>
      <c r="G45" s="8">
        <v>0.34</v>
      </c>
      <c r="H45" s="8">
        <v>3.2545999999999999</v>
      </c>
      <c r="I45" s="8">
        <v>0.40560000000000002</v>
      </c>
      <c r="J45" s="9">
        <v>3500</v>
      </c>
      <c r="K45" s="8">
        <v>2.65</v>
      </c>
      <c r="L45" s="8">
        <v>0.7</v>
      </c>
      <c r="M45" s="8">
        <v>1</v>
      </c>
      <c r="N45" s="8">
        <v>1.7</v>
      </c>
      <c r="O45" s="8">
        <v>3.2690000000000001</v>
      </c>
      <c r="P45" s="8">
        <v>4.8339999999999996</v>
      </c>
      <c r="Q45" s="8">
        <v>0.12429080000000001</v>
      </c>
      <c r="R45" s="8">
        <v>6.16</v>
      </c>
      <c r="S45" s="8">
        <v>7.5259999999999998</v>
      </c>
    </row>
    <row r="46" spans="2:19" x14ac:dyDescent="0.25">
      <c r="B46" s="8" t="s">
        <v>64</v>
      </c>
      <c r="C46" s="8">
        <v>3.7195</v>
      </c>
      <c r="D46" s="8">
        <v>7.177E-2</v>
      </c>
      <c r="E46" s="8">
        <v>3.7195</v>
      </c>
      <c r="F46" s="8">
        <v>0.11207</v>
      </c>
      <c r="G46" s="8">
        <v>0.34</v>
      </c>
      <c r="H46" s="8">
        <v>3.7195</v>
      </c>
      <c r="I46" s="8">
        <v>0.33860000000000001</v>
      </c>
      <c r="J46" s="9">
        <v>4000</v>
      </c>
      <c r="K46" s="8">
        <v>2.65</v>
      </c>
      <c r="L46" s="8">
        <v>0.7</v>
      </c>
      <c r="M46" s="8">
        <v>1</v>
      </c>
      <c r="N46" s="8">
        <v>1.7</v>
      </c>
      <c r="O46" s="8">
        <v>3.2690000000000001</v>
      </c>
      <c r="P46" s="8">
        <v>4.8339999999999996</v>
      </c>
      <c r="Q46" s="8">
        <v>9.9049600000000002E-2</v>
      </c>
      <c r="R46" s="8">
        <v>6.16</v>
      </c>
      <c r="S46" s="8">
        <v>7.5259999999999998</v>
      </c>
    </row>
    <row r="47" spans="2:19" x14ac:dyDescent="0.25">
      <c r="B47" s="8" t="s">
        <v>65</v>
      </c>
      <c r="C47" s="8">
        <v>4.1844000000000001</v>
      </c>
      <c r="D47" s="8">
        <v>6.2469999999999998E-2</v>
      </c>
      <c r="E47" s="8">
        <v>4.1844000000000001</v>
      </c>
      <c r="F47" s="8">
        <v>9.7549999999999998E-2</v>
      </c>
      <c r="G47" s="8">
        <v>0.34</v>
      </c>
      <c r="H47" s="8">
        <v>4.1844000000000001</v>
      </c>
      <c r="I47" s="8">
        <v>0.29470000000000002</v>
      </c>
      <c r="J47" s="9">
        <v>4500</v>
      </c>
      <c r="K47" s="8">
        <v>2.65</v>
      </c>
      <c r="L47" s="8">
        <v>0.7</v>
      </c>
      <c r="M47" s="8">
        <v>1</v>
      </c>
      <c r="N47" s="8">
        <v>1.7</v>
      </c>
      <c r="O47" s="8">
        <v>3.2690000000000001</v>
      </c>
      <c r="P47" s="8">
        <v>4.8339999999999996</v>
      </c>
      <c r="Q47" s="8">
        <v>8.1076200000000001E-2</v>
      </c>
      <c r="R47" s="8">
        <v>6.16</v>
      </c>
      <c r="S47" s="8">
        <v>7.5259999999999998</v>
      </c>
    </row>
    <row r="48" spans="2:19" x14ac:dyDescent="0.25">
      <c r="B48" s="8" t="s">
        <v>66</v>
      </c>
      <c r="C48" s="8">
        <v>4.6494</v>
      </c>
      <c r="D48" s="8">
        <v>5.6430000000000001E-2</v>
      </c>
      <c r="E48" s="8">
        <v>4.6494</v>
      </c>
      <c r="F48" s="8">
        <v>8.8120000000000004E-2</v>
      </c>
      <c r="G48" s="8">
        <v>0.34</v>
      </c>
      <c r="H48" s="8">
        <v>4.6494</v>
      </c>
      <c r="I48" s="8">
        <v>0.26619999999999999</v>
      </c>
      <c r="J48" s="9">
        <v>5000</v>
      </c>
      <c r="K48" s="8">
        <v>2.65</v>
      </c>
      <c r="L48" s="8">
        <v>0.7</v>
      </c>
      <c r="M48" s="8">
        <v>1</v>
      </c>
      <c r="N48" s="8">
        <v>1.7</v>
      </c>
      <c r="O48" s="8">
        <v>3.2690000000000001</v>
      </c>
      <c r="P48" s="8">
        <v>4.8339999999999996</v>
      </c>
      <c r="Q48" s="8">
        <v>6.7780599999999996E-2</v>
      </c>
      <c r="R48" s="8">
        <v>6.16</v>
      </c>
      <c r="S48" s="8">
        <v>7.5259999999999998</v>
      </c>
    </row>
    <row r="49" spans="2:19" x14ac:dyDescent="0.25">
      <c r="B49" s="8" t="s">
        <v>67</v>
      </c>
      <c r="C49" s="8">
        <v>5.1143000000000001</v>
      </c>
      <c r="D49" s="8">
        <v>5.2670000000000002E-2</v>
      </c>
      <c r="E49" s="8">
        <v>5.1143000000000001</v>
      </c>
      <c r="F49" s="8">
        <v>8.2250000000000004E-2</v>
      </c>
      <c r="G49" s="8">
        <v>0.34</v>
      </c>
      <c r="H49" s="8">
        <v>5.1143000000000001</v>
      </c>
      <c r="I49" s="8">
        <v>0.2485</v>
      </c>
      <c r="J49" s="9">
        <v>5500</v>
      </c>
      <c r="K49" s="8">
        <v>2.65</v>
      </c>
      <c r="L49" s="8">
        <v>0.7</v>
      </c>
      <c r="M49" s="8">
        <v>1</v>
      </c>
      <c r="N49" s="8">
        <v>1.7</v>
      </c>
      <c r="O49" s="8">
        <v>3.2690000000000001</v>
      </c>
      <c r="P49" s="8">
        <v>4.8339999999999996</v>
      </c>
      <c r="Q49" s="8">
        <v>5.7641900000000003E-2</v>
      </c>
      <c r="R49" s="8">
        <v>6.16</v>
      </c>
      <c r="S49" s="8">
        <v>7.5259999999999998</v>
      </c>
    </row>
    <row r="50" spans="2:19" x14ac:dyDescent="0.25">
      <c r="B50" s="8" t="s">
        <v>68</v>
      </c>
      <c r="C50" s="8">
        <v>5.5792000000000002</v>
      </c>
      <c r="D50" s="8">
        <v>5.0590000000000003E-2</v>
      </c>
      <c r="E50" s="8">
        <v>5.5792000000000002</v>
      </c>
      <c r="F50" s="8">
        <v>7.9009999999999997E-2</v>
      </c>
      <c r="G50" s="8">
        <v>0.34</v>
      </c>
      <c r="H50" s="8">
        <v>5.5792000000000002</v>
      </c>
      <c r="I50" s="8">
        <v>0.2387</v>
      </c>
      <c r="J50" s="9">
        <v>6000</v>
      </c>
      <c r="K50" s="8">
        <v>2.65</v>
      </c>
      <c r="L50" s="8">
        <v>0.7</v>
      </c>
      <c r="M50" s="8">
        <v>1</v>
      </c>
      <c r="N50" s="8">
        <v>1.7</v>
      </c>
      <c r="O50" s="8">
        <v>3.2690000000000001</v>
      </c>
      <c r="P50" s="8">
        <v>4.8339999999999996</v>
      </c>
      <c r="Q50" s="8">
        <v>4.9716200000000002E-2</v>
      </c>
      <c r="R50" s="8">
        <v>6.16</v>
      </c>
      <c r="S50" s="8">
        <v>7.5259999999999998</v>
      </c>
    </row>
    <row r="51" spans="2:19" x14ac:dyDescent="0.25">
      <c r="B51" s="8" t="s">
        <v>69</v>
      </c>
      <c r="C51" s="8">
        <v>6.0442</v>
      </c>
      <c r="D51" s="8">
        <v>4.9799999999999997E-2</v>
      </c>
      <c r="E51" s="8">
        <v>6.0442</v>
      </c>
      <c r="F51" s="8">
        <v>7.7770000000000006E-2</v>
      </c>
      <c r="G51" s="8">
        <v>0.34</v>
      </c>
      <c r="H51" s="8">
        <v>6.0442</v>
      </c>
      <c r="I51" s="8">
        <v>0.23499999999999999</v>
      </c>
      <c r="J51" s="9">
        <v>6500</v>
      </c>
      <c r="K51" s="8">
        <v>2.65</v>
      </c>
      <c r="L51" s="8">
        <v>0.7</v>
      </c>
      <c r="M51" s="8">
        <v>1</v>
      </c>
      <c r="N51" s="8">
        <v>1.7</v>
      </c>
      <c r="O51" s="8">
        <v>3.2690000000000001</v>
      </c>
      <c r="P51" s="8">
        <v>4.8339999999999996</v>
      </c>
      <c r="Q51" s="8">
        <v>4.3391199999999998E-2</v>
      </c>
      <c r="R51" s="8">
        <v>6.16</v>
      </c>
      <c r="S51" s="8">
        <v>7.5259999999999998</v>
      </c>
    </row>
    <row r="52" spans="2:19" x14ac:dyDescent="0.25">
      <c r="B52" s="8" t="s">
        <v>70</v>
      </c>
      <c r="C52" s="8">
        <v>6.5091000000000001</v>
      </c>
      <c r="D52" s="8">
        <v>5.0029999999999998E-2</v>
      </c>
      <c r="E52" s="8">
        <v>6.5091000000000001</v>
      </c>
      <c r="F52" s="8">
        <v>7.8119999999999995E-2</v>
      </c>
      <c r="G52" s="8">
        <v>0.34</v>
      </c>
      <c r="H52" s="8">
        <v>6.5091000000000001</v>
      </c>
      <c r="I52" s="8">
        <v>0.23599999999999999</v>
      </c>
      <c r="J52" s="9">
        <v>7000</v>
      </c>
      <c r="K52" s="8">
        <v>2.65</v>
      </c>
      <c r="L52" s="8">
        <v>0.7</v>
      </c>
      <c r="M52" s="8">
        <v>1</v>
      </c>
      <c r="N52" s="8">
        <v>1.7</v>
      </c>
      <c r="O52" s="8">
        <v>3.2690000000000001</v>
      </c>
      <c r="P52" s="8">
        <v>4.8339999999999996</v>
      </c>
      <c r="Q52" s="8">
        <v>3.8254999999999997E-2</v>
      </c>
      <c r="R52" s="8">
        <v>6.16</v>
      </c>
      <c r="S52" s="8">
        <v>7.5259999999999998</v>
      </c>
    </row>
    <row r="53" spans="2:19" x14ac:dyDescent="0.25">
      <c r="B53" s="8" t="s">
        <v>71</v>
      </c>
      <c r="C53" s="8">
        <v>6.9741</v>
      </c>
      <c r="D53" s="8">
        <v>5.1090000000000003E-2</v>
      </c>
      <c r="E53" s="8">
        <v>6.9741</v>
      </c>
      <c r="F53" s="8">
        <v>7.979E-2</v>
      </c>
      <c r="G53" s="8">
        <v>0.34</v>
      </c>
      <c r="H53" s="8">
        <v>6.9741</v>
      </c>
      <c r="I53" s="8">
        <v>0.24110000000000001</v>
      </c>
      <c r="J53" s="9">
        <v>7500</v>
      </c>
      <c r="K53" s="8">
        <v>2.65</v>
      </c>
      <c r="L53" s="8">
        <v>0.7</v>
      </c>
      <c r="M53" s="8">
        <v>1</v>
      </c>
      <c r="N53" s="8">
        <v>1.7</v>
      </c>
      <c r="O53" s="8">
        <v>3.2690000000000001</v>
      </c>
      <c r="P53" s="8">
        <v>4.8339999999999996</v>
      </c>
      <c r="Q53" s="8">
        <v>3.4021299999999997E-2</v>
      </c>
      <c r="R53" s="8">
        <v>6.16</v>
      </c>
      <c r="S53" s="8">
        <v>7.5259999999999998</v>
      </c>
    </row>
    <row r="54" spans="2:19" x14ac:dyDescent="0.25">
      <c r="B54" s="8" t="s">
        <v>72</v>
      </c>
      <c r="C54" s="8">
        <v>7.4390000000000001</v>
      </c>
      <c r="D54" s="8">
        <v>5.287E-2</v>
      </c>
      <c r="E54" s="8">
        <v>7.4390000000000001</v>
      </c>
      <c r="F54" s="8">
        <v>8.2559999999999995E-2</v>
      </c>
      <c r="G54" s="8">
        <v>0.34</v>
      </c>
      <c r="H54" s="8">
        <v>7.4390000000000001</v>
      </c>
      <c r="I54" s="8">
        <v>0.24940000000000001</v>
      </c>
      <c r="J54" s="9">
        <v>8000</v>
      </c>
      <c r="K54" s="8">
        <v>2.65</v>
      </c>
      <c r="L54" s="8">
        <v>0.7</v>
      </c>
      <c r="M54" s="8">
        <v>1</v>
      </c>
      <c r="N54" s="8">
        <v>1.7</v>
      </c>
      <c r="O54" s="8">
        <v>3.2690000000000001</v>
      </c>
      <c r="P54" s="8">
        <v>4.8339999999999996</v>
      </c>
      <c r="Q54" s="8">
        <v>3.0486099999999999E-2</v>
      </c>
      <c r="R54" s="8">
        <v>6.16</v>
      </c>
      <c r="S54" s="8">
        <v>7.5259999999999998</v>
      </c>
    </row>
    <row r="55" spans="2:19" x14ac:dyDescent="0.25">
      <c r="B55" s="8" t="s">
        <v>73</v>
      </c>
      <c r="C55" s="8">
        <v>7.9039000000000001</v>
      </c>
      <c r="D55" s="8">
        <v>5.525E-2</v>
      </c>
      <c r="E55" s="8">
        <v>7.9039000000000001</v>
      </c>
      <c r="F55" s="8">
        <v>8.6279999999999996E-2</v>
      </c>
      <c r="G55" s="8">
        <v>0.34</v>
      </c>
      <c r="H55" s="8">
        <v>7.9039000000000001</v>
      </c>
      <c r="I55" s="8">
        <v>0.26069999999999999</v>
      </c>
      <c r="J55" s="9">
        <v>8500</v>
      </c>
      <c r="K55" s="8">
        <v>2.65</v>
      </c>
      <c r="L55" s="8">
        <v>0.7</v>
      </c>
      <c r="M55" s="8">
        <v>1</v>
      </c>
      <c r="N55" s="8">
        <v>1.7</v>
      </c>
      <c r="O55" s="8">
        <v>3.2690000000000001</v>
      </c>
      <c r="P55" s="8">
        <v>4.8339999999999996</v>
      </c>
      <c r="Q55" s="8">
        <v>2.75006E-2</v>
      </c>
      <c r="R55" s="8">
        <v>6.16</v>
      </c>
      <c r="S55" s="8">
        <v>7.5259999999999998</v>
      </c>
    </row>
    <row r="56" spans="2:19" x14ac:dyDescent="0.25">
      <c r="B56" s="8" t="s">
        <v>74</v>
      </c>
      <c r="C56" s="8">
        <v>8.3689</v>
      </c>
      <c r="D56" s="8">
        <v>5.8180000000000003E-2</v>
      </c>
      <c r="E56" s="8">
        <v>8.3689</v>
      </c>
      <c r="F56" s="8">
        <v>9.0859999999999996E-2</v>
      </c>
      <c r="G56" s="8">
        <v>0.34</v>
      </c>
      <c r="H56" s="8">
        <v>8.3689</v>
      </c>
      <c r="I56" s="8">
        <v>0.27450000000000002</v>
      </c>
      <c r="J56" s="9">
        <v>9000</v>
      </c>
      <c r="K56" s="8">
        <v>2.65</v>
      </c>
      <c r="L56" s="8">
        <v>0.7</v>
      </c>
      <c r="M56" s="8">
        <v>1</v>
      </c>
      <c r="N56" s="8">
        <v>1.7</v>
      </c>
      <c r="O56" s="8">
        <v>3.2690000000000001</v>
      </c>
      <c r="P56" s="8">
        <v>4.8339999999999996</v>
      </c>
      <c r="Q56" s="8">
        <v>2.49541E-2</v>
      </c>
      <c r="R56" s="8">
        <v>6.16</v>
      </c>
      <c r="S56" s="8">
        <v>7.5259999999999998</v>
      </c>
    </row>
    <row r="57" spans="2:19" x14ac:dyDescent="0.25">
      <c r="B57" s="8" t="s">
        <v>75</v>
      </c>
      <c r="C57" s="8">
        <v>8.8338000000000001</v>
      </c>
      <c r="D57" s="8">
        <v>6.1600000000000002E-2</v>
      </c>
      <c r="E57" s="8">
        <v>8.8338000000000001</v>
      </c>
      <c r="F57" s="8">
        <v>9.6189999999999998E-2</v>
      </c>
      <c r="G57" s="8">
        <v>0.34</v>
      </c>
      <c r="H57" s="8">
        <v>8.8338000000000001</v>
      </c>
      <c r="I57" s="8">
        <v>0.29060000000000002</v>
      </c>
      <c r="J57" s="9">
        <v>9500</v>
      </c>
      <c r="K57" s="8">
        <v>2.65</v>
      </c>
      <c r="L57" s="8">
        <v>0.7</v>
      </c>
      <c r="M57" s="8">
        <v>1</v>
      </c>
      <c r="N57" s="8">
        <v>1.7</v>
      </c>
      <c r="O57" s="8">
        <v>3.2690000000000001</v>
      </c>
      <c r="P57" s="8">
        <v>4.8339999999999996</v>
      </c>
      <c r="Q57" s="8">
        <v>2.27627E-2</v>
      </c>
      <c r="R57" s="8">
        <v>6.16</v>
      </c>
      <c r="S57" s="8">
        <v>7.5259999999999998</v>
      </c>
    </row>
    <row r="58" spans="2:19" x14ac:dyDescent="0.25">
      <c r="B58" s="8" t="s">
        <v>76</v>
      </c>
      <c r="C58" s="8">
        <v>9.2987000000000002</v>
      </c>
      <c r="D58" s="8">
        <v>6.5460000000000004E-2</v>
      </c>
      <c r="E58" s="8">
        <v>9.2987000000000002</v>
      </c>
      <c r="F58" s="8">
        <v>0.10222000000000001</v>
      </c>
      <c r="G58" s="8">
        <v>0.34</v>
      </c>
      <c r="H58" s="8">
        <v>9.2987000000000002</v>
      </c>
      <c r="I58" s="8">
        <v>0.30890000000000001</v>
      </c>
      <c r="J58" s="9">
        <v>10000</v>
      </c>
      <c r="K58" s="8">
        <v>2.65</v>
      </c>
      <c r="L58" s="8">
        <v>0.7</v>
      </c>
      <c r="M58" s="8">
        <v>1</v>
      </c>
      <c r="N58" s="8">
        <v>1.7</v>
      </c>
      <c r="O58" s="8">
        <v>3.2690000000000001</v>
      </c>
      <c r="P58" s="8">
        <v>4.8339999999999996</v>
      </c>
      <c r="Q58" s="8">
        <v>2.0861899999999999E-2</v>
      </c>
      <c r="R58" s="8">
        <v>6.16</v>
      </c>
      <c r="S58" s="8">
        <v>7.5259999999999998</v>
      </c>
    </row>
    <row r="59" spans="2:19" x14ac:dyDescent="0.25">
      <c r="B59" s="10" t="s">
        <v>77</v>
      </c>
      <c r="C59" s="10">
        <v>22.131</v>
      </c>
      <c r="D59" s="10">
        <v>0.42605999999999999</v>
      </c>
      <c r="E59" s="10">
        <v>22.131</v>
      </c>
      <c r="F59" s="10">
        <v>0.46156000000000003</v>
      </c>
      <c r="G59" s="10">
        <v>0.05</v>
      </c>
      <c r="H59" s="10">
        <v>22.131</v>
      </c>
      <c r="I59" s="10">
        <v>9.4829000000000008</v>
      </c>
      <c r="J59" s="11">
        <v>3500</v>
      </c>
      <c r="K59" s="10">
        <v>2.65</v>
      </c>
      <c r="L59" s="10">
        <v>0.7</v>
      </c>
      <c r="M59" s="10">
        <v>1</v>
      </c>
      <c r="N59" s="10">
        <v>1.7</v>
      </c>
      <c r="O59" s="10">
        <v>3.2690000000000001</v>
      </c>
      <c r="P59" s="10">
        <v>4.8339999999999996</v>
      </c>
      <c r="Q59" s="10">
        <v>7.025E-4</v>
      </c>
      <c r="R59" s="10">
        <v>3.669</v>
      </c>
      <c r="S59" s="10">
        <v>7.5259999999999998</v>
      </c>
    </row>
    <row r="60" spans="2:19" x14ac:dyDescent="0.25">
      <c r="B60" s="10" t="s">
        <v>78</v>
      </c>
      <c r="C60" s="10">
        <v>11.0655</v>
      </c>
      <c r="D60" s="10">
        <v>0.10274999999999999</v>
      </c>
      <c r="E60" s="10">
        <v>11.0655</v>
      </c>
      <c r="F60" s="10">
        <v>0.11978</v>
      </c>
      <c r="G60" s="10">
        <v>0.1</v>
      </c>
      <c r="H60" s="10">
        <v>11.0655</v>
      </c>
      <c r="I60" s="10">
        <v>1.2304999999999999</v>
      </c>
      <c r="J60" s="11">
        <v>3500</v>
      </c>
      <c r="K60" s="10">
        <v>2.65</v>
      </c>
      <c r="L60" s="10">
        <v>0.7</v>
      </c>
      <c r="M60" s="10">
        <v>1</v>
      </c>
      <c r="N60" s="10">
        <v>1.7</v>
      </c>
      <c r="O60" s="10">
        <v>3.2690000000000001</v>
      </c>
      <c r="P60" s="10">
        <v>4.8339999999999996</v>
      </c>
      <c r="Q60" s="10">
        <v>4.5649999999999996E-3</v>
      </c>
      <c r="R60" s="10">
        <v>4.4249999999999998</v>
      </c>
      <c r="S60" s="10">
        <v>7.5259999999999998</v>
      </c>
    </row>
    <row r="61" spans="2:19" x14ac:dyDescent="0.25">
      <c r="B61" s="10" t="s">
        <v>79</v>
      </c>
      <c r="C61" s="10">
        <v>7.3769999999999998</v>
      </c>
      <c r="D61" s="10">
        <v>5.1950000000000003E-2</v>
      </c>
      <c r="E61" s="10">
        <v>7.3769999999999998</v>
      </c>
      <c r="F61" s="10">
        <v>6.4850000000000005E-2</v>
      </c>
      <c r="G61" s="10">
        <v>0.15</v>
      </c>
      <c r="H61" s="10">
        <v>7.3769999999999998</v>
      </c>
      <c r="I61" s="10">
        <v>0.44409999999999999</v>
      </c>
      <c r="J61" s="11">
        <v>3500</v>
      </c>
      <c r="K61" s="10">
        <v>2.65</v>
      </c>
      <c r="L61" s="10">
        <v>0.7</v>
      </c>
      <c r="M61" s="10">
        <v>1</v>
      </c>
      <c r="N61" s="10">
        <v>1.7</v>
      </c>
      <c r="O61" s="10">
        <v>3.2690000000000001</v>
      </c>
      <c r="P61" s="10">
        <v>4.8339999999999996</v>
      </c>
      <c r="Q61" s="10">
        <v>1.3642400000000001E-2</v>
      </c>
      <c r="R61" s="10">
        <v>4.9379999999999997</v>
      </c>
      <c r="S61" s="10">
        <v>7.5259999999999998</v>
      </c>
    </row>
    <row r="62" spans="2:19" x14ac:dyDescent="0.25">
      <c r="B62" s="10" t="s">
        <v>80</v>
      </c>
      <c r="C62" s="10">
        <v>5.5327000000000002</v>
      </c>
      <c r="D62" s="10">
        <v>4.394E-2</v>
      </c>
      <c r="E62" s="10">
        <v>5.5327000000000002</v>
      </c>
      <c r="F62" s="10">
        <v>5.8470000000000001E-2</v>
      </c>
      <c r="G62" s="10">
        <v>0.2</v>
      </c>
      <c r="H62" s="10">
        <v>5.5327000000000002</v>
      </c>
      <c r="I62" s="10">
        <v>0.30030000000000001</v>
      </c>
      <c r="J62" s="11">
        <v>3500</v>
      </c>
      <c r="K62" s="10">
        <v>2.65</v>
      </c>
      <c r="L62" s="10">
        <v>0.7</v>
      </c>
      <c r="M62" s="10">
        <v>1</v>
      </c>
      <c r="N62" s="10">
        <v>1.7</v>
      </c>
      <c r="O62" s="10">
        <v>3.2690000000000001</v>
      </c>
      <c r="P62" s="10">
        <v>4.8339999999999996</v>
      </c>
      <c r="Q62" s="10">
        <v>2.9663800000000001E-2</v>
      </c>
      <c r="R62" s="10">
        <v>5.3369999999999997</v>
      </c>
      <c r="S62" s="10">
        <v>7.5259999999999998</v>
      </c>
    </row>
    <row r="63" spans="2:19" x14ac:dyDescent="0.25">
      <c r="B63" s="10" t="s">
        <v>81</v>
      </c>
      <c r="C63" s="10">
        <v>4.4261999999999997</v>
      </c>
      <c r="D63" s="10">
        <v>5.1389999999999998E-2</v>
      </c>
      <c r="E63" s="10">
        <v>4.4261999999999997</v>
      </c>
      <c r="F63" s="10">
        <v>7.2620000000000004E-2</v>
      </c>
      <c r="G63" s="10">
        <v>0.25</v>
      </c>
      <c r="H63" s="10">
        <v>4.4261999999999997</v>
      </c>
      <c r="I63" s="10">
        <v>0.2984</v>
      </c>
      <c r="J63" s="11">
        <v>3500</v>
      </c>
      <c r="K63" s="10">
        <v>2.65</v>
      </c>
      <c r="L63" s="10">
        <v>0.7</v>
      </c>
      <c r="M63" s="10">
        <v>1</v>
      </c>
      <c r="N63" s="10">
        <v>1.7</v>
      </c>
      <c r="O63" s="10">
        <v>3.2690000000000001</v>
      </c>
      <c r="P63" s="10">
        <v>4.8339999999999996</v>
      </c>
      <c r="Q63" s="10">
        <v>5.41851E-2</v>
      </c>
      <c r="R63" s="10">
        <v>5.6689999999999996</v>
      </c>
      <c r="S63" s="10">
        <v>7.5259999999999998</v>
      </c>
    </row>
    <row r="64" spans="2:19" x14ac:dyDescent="0.25">
      <c r="B64" s="10" t="s">
        <v>82</v>
      </c>
      <c r="C64" s="10">
        <v>3.6884999999999999</v>
      </c>
      <c r="D64" s="10">
        <v>6.7830000000000001E-2</v>
      </c>
      <c r="E64" s="10">
        <v>3.6884999999999999</v>
      </c>
      <c r="F64" s="10">
        <v>0.10145</v>
      </c>
      <c r="G64" s="10">
        <v>0.3</v>
      </c>
      <c r="H64" s="10">
        <v>3.6884999999999999</v>
      </c>
      <c r="I64" s="10">
        <v>0.34739999999999999</v>
      </c>
      <c r="J64" s="11">
        <v>3500</v>
      </c>
      <c r="K64" s="10">
        <v>2.65</v>
      </c>
      <c r="L64" s="10">
        <v>0.7</v>
      </c>
      <c r="M64" s="10">
        <v>1</v>
      </c>
      <c r="N64" s="10">
        <v>1.7</v>
      </c>
      <c r="O64" s="10">
        <v>3.2690000000000001</v>
      </c>
      <c r="P64" s="10">
        <v>4.8339999999999996</v>
      </c>
      <c r="Q64" s="10">
        <v>8.8648400000000002E-2</v>
      </c>
      <c r="R64" s="10">
        <v>5.9550000000000001</v>
      </c>
      <c r="S64" s="10">
        <v>7.5259999999999998</v>
      </c>
    </row>
    <row r="65" spans="2:19" x14ac:dyDescent="0.25">
      <c r="B65" s="10" t="s">
        <v>83</v>
      </c>
      <c r="C65" s="10">
        <v>3.1616</v>
      </c>
      <c r="D65" s="10">
        <v>9.1130000000000003E-2</v>
      </c>
      <c r="E65" s="10">
        <v>3.1616</v>
      </c>
      <c r="F65" s="10">
        <v>0.14380999999999999</v>
      </c>
      <c r="G65" s="10">
        <v>0.35</v>
      </c>
      <c r="H65" s="10">
        <v>3.1616</v>
      </c>
      <c r="I65" s="10">
        <v>0.42209999999999998</v>
      </c>
      <c r="J65" s="11">
        <v>3500</v>
      </c>
      <c r="K65" s="10">
        <v>2.65</v>
      </c>
      <c r="L65" s="10">
        <v>0.7</v>
      </c>
      <c r="M65" s="10">
        <v>1</v>
      </c>
      <c r="N65" s="10">
        <v>1.7</v>
      </c>
      <c r="O65" s="10">
        <v>3.2690000000000001</v>
      </c>
      <c r="P65" s="10">
        <v>4.8339999999999996</v>
      </c>
      <c r="Q65" s="10">
        <v>0.13440920000000001</v>
      </c>
      <c r="R65" s="10">
        <v>6.2089999999999996</v>
      </c>
      <c r="S65" s="10">
        <v>7.5259999999999998</v>
      </c>
    </row>
    <row r="66" spans="2:19" x14ac:dyDescent="0.25">
      <c r="B66" s="10" t="s">
        <v>84</v>
      </c>
      <c r="C66" s="10">
        <v>2.7664</v>
      </c>
      <c r="D66" s="10">
        <v>0.12042</v>
      </c>
      <c r="E66" s="10">
        <v>2.7664</v>
      </c>
      <c r="F66" s="10">
        <v>0.19996</v>
      </c>
      <c r="G66" s="10">
        <v>0.4</v>
      </c>
      <c r="H66" s="10">
        <v>2.7664</v>
      </c>
      <c r="I66" s="10">
        <v>0.51349999999999996</v>
      </c>
      <c r="J66" s="11">
        <v>3500</v>
      </c>
      <c r="K66" s="10">
        <v>2.65</v>
      </c>
      <c r="L66" s="10">
        <v>0.7</v>
      </c>
      <c r="M66" s="10">
        <v>1</v>
      </c>
      <c r="N66" s="10">
        <v>1.7</v>
      </c>
      <c r="O66" s="10">
        <v>3.2690000000000001</v>
      </c>
      <c r="P66" s="10">
        <v>4.8339999999999996</v>
      </c>
      <c r="Q66" s="10">
        <v>0.19275619999999999</v>
      </c>
      <c r="R66" s="10">
        <v>6.4370000000000003</v>
      </c>
      <c r="S66" s="10">
        <v>7.5259999999999998</v>
      </c>
    </row>
    <row r="67" spans="2:19" x14ac:dyDescent="0.25">
      <c r="B67" s="10" t="s">
        <v>85</v>
      </c>
      <c r="C67" s="10">
        <v>2.4590000000000001</v>
      </c>
      <c r="D67" s="10">
        <v>0.15526000000000001</v>
      </c>
      <c r="E67" s="10">
        <v>2.4590000000000001</v>
      </c>
      <c r="F67" s="10">
        <v>0.27061000000000002</v>
      </c>
      <c r="G67" s="10">
        <v>0.45</v>
      </c>
      <c r="H67" s="10">
        <v>2.4590000000000001</v>
      </c>
      <c r="I67" s="10">
        <v>0.61780000000000002</v>
      </c>
      <c r="J67" s="11">
        <v>3500</v>
      </c>
      <c r="K67" s="10">
        <v>2.65</v>
      </c>
      <c r="L67" s="10">
        <v>0.7</v>
      </c>
      <c r="M67" s="10">
        <v>1</v>
      </c>
      <c r="N67" s="10">
        <v>1.7</v>
      </c>
      <c r="O67" s="10">
        <v>3.2690000000000001</v>
      </c>
      <c r="P67" s="10">
        <v>4.8339999999999996</v>
      </c>
      <c r="Q67" s="10">
        <v>0.26492139999999997</v>
      </c>
      <c r="R67" s="10">
        <v>6.6449999999999996</v>
      </c>
      <c r="S67" s="10">
        <v>7.5259999999999998</v>
      </c>
    </row>
    <row r="68" spans="2:19" x14ac:dyDescent="0.25">
      <c r="B68" s="8" t="s">
        <v>86</v>
      </c>
      <c r="C68" s="8">
        <v>25.2925</v>
      </c>
      <c r="D68" s="8">
        <v>0.55615999999999999</v>
      </c>
      <c r="E68" s="8">
        <v>25.2925</v>
      </c>
      <c r="F68" s="8">
        <v>0.60250000000000004</v>
      </c>
      <c r="G68" s="8">
        <v>0.05</v>
      </c>
      <c r="H68" s="8">
        <v>25.2925</v>
      </c>
      <c r="I68" s="8">
        <v>12.378500000000001</v>
      </c>
      <c r="J68" s="9">
        <v>4000</v>
      </c>
      <c r="K68" s="8">
        <v>2.65</v>
      </c>
      <c r="L68" s="8">
        <v>0.7</v>
      </c>
      <c r="M68" s="8">
        <v>1</v>
      </c>
      <c r="N68" s="8">
        <v>1.7</v>
      </c>
      <c r="O68" s="8">
        <v>3.2690000000000001</v>
      </c>
      <c r="P68" s="8">
        <v>4.8339999999999996</v>
      </c>
      <c r="Q68" s="8">
        <v>5.599E-4</v>
      </c>
      <c r="R68" s="8">
        <v>3.669</v>
      </c>
      <c r="S68" s="8">
        <v>7.5259999999999998</v>
      </c>
    </row>
    <row r="69" spans="2:19" x14ac:dyDescent="0.25">
      <c r="B69" s="8" t="s">
        <v>87</v>
      </c>
      <c r="C69" s="8">
        <v>12.6463</v>
      </c>
      <c r="D69" s="8">
        <v>0.13220999999999999</v>
      </c>
      <c r="E69" s="8">
        <v>12.6463</v>
      </c>
      <c r="F69" s="8">
        <v>0.15412000000000001</v>
      </c>
      <c r="G69" s="8">
        <v>0.1</v>
      </c>
      <c r="H69" s="8">
        <v>12.6463</v>
      </c>
      <c r="I69" s="8">
        <v>1.5832999999999999</v>
      </c>
      <c r="J69" s="9">
        <v>4000</v>
      </c>
      <c r="K69" s="8">
        <v>2.65</v>
      </c>
      <c r="L69" s="8">
        <v>0.7</v>
      </c>
      <c r="M69" s="8">
        <v>1</v>
      </c>
      <c r="N69" s="8">
        <v>1.7</v>
      </c>
      <c r="O69" s="8">
        <v>3.2690000000000001</v>
      </c>
      <c r="P69" s="8">
        <v>4.8339999999999996</v>
      </c>
      <c r="Q69" s="8">
        <v>3.6378999999999999E-3</v>
      </c>
      <c r="R69" s="8">
        <v>4.4249999999999998</v>
      </c>
      <c r="S69" s="8">
        <v>7.5259999999999998</v>
      </c>
    </row>
    <row r="70" spans="2:19" x14ac:dyDescent="0.25">
      <c r="B70" s="8" t="s">
        <v>88</v>
      </c>
      <c r="C70" s="8">
        <v>8.4308999999999994</v>
      </c>
      <c r="D70" s="8">
        <v>6.2289999999999998E-2</v>
      </c>
      <c r="E70" s="8">
        <v>8.4308999999999994</v>
      </c>
      <c r="F70" s="8">
        <v>7.775E-2</v>
      </c>
      <c r="G70" s="8">
        <v>0.15</v>
      </c>
      <c r="H70" s="8">
        <v>8.4308999999999994</v>
      </c>
      <c r="I70" s="8">
        <v>0.53249999999999997</v>
      </c>
      <c r="J70" s="9">
        <v>4000</v>
      </c>
      <c r="K70" s="8">
        <v>2.65</v>
      </c>
      <c r="L70" s="8">
        <v>0.7</v>
      </c>
      <c r="M70" s="8">
        <v>1</v>
      </c>
      <c r="N70" s="8">
        <v>1.7</v>
      </c>
      <c r="O70" s="8">
        <v>3.2690000000000001</v>
      </c>
      <c r="P70" s="8">
        <v>4.8339999999999996</v>
      </c>
      <c r="Q70" s="8">
        <v>1.08719E-2</v>
      </c>
      <c r="R70" s="8">
        <v>4.9379999999999997</v>
      </c>
      <c r="S70" s="8">
        <v>7.5259999999999998</v>
      </c>
    </row>
    <row r="71" spans="2:19" x14ac:dyDescent="0.25">
      <c r="B71" s="8" t="s">
        <v>89</v>
      </c>
      <c r="C71" s="8">
        <v>6.3231000000000002</v>
      </c>
      <c r="D71" s="8">
        <v>4.6039999999999998E-2</v>
      </c>
      <c r="E71" s="8">
        <v>6.3231000000000002</v>
      </c>
      <c r="F71" s="8">
        <v>6.1260000000000002E-2</v>
      </c>
      <c r="G71" s="8">
        <v>0.2</v>
      </c>
      <c r="H71" s="8">
        <v>6.3231000000000002</v>
      </c>
      <c r="I71" s="8">
        <v>0.31469999999999998</v>
      </c>
      <c r="J71" s="9">
        <v>4000</v>
      </c>
      <c r="K71" s="8">
        <v>2.65</v>
      </c>
      <c r="L71" s="8">
        <v>0.7</v>
      </c>
      <c r="M71" s="8">
        <v>1</v>
      </c>
      <c r="N71" s="8">
        <v>1.7</v>
      </c>
      <c r="O71" s="8">
        <v>3.2690000000000001</v>
      </c>
      <c r="P71" s="8">
        <v>4.8339999999999996</v>
      </c>
      <c r="Q71" s="8">
        <v>2.36396E-2</v>
      </c>
      <c r="R71" s="8">
        <v>5.3369999999999997</v>
      </c>
      <c r="S71" s="8">
        <v>7.5259999999999998</v>
      </c>
    </row>
    <row r="72" spans="2:19" x14ac:dyDescent="0.25">
      <c r="B72" s="8" t="s">
        <v>90</v>
      </c>
      <c r="C72" s="8">
        <v>5.0585000000000004</v>
      </c>
      <c r="D72" s="8">
        <v>4.7600000000000003E-2</v>
      </c>
      <c r="E72" s="8">
        <v>5.0585000000000004</v>
      </c>
      <c r="F72" s="8">
        <v>6.726E-2</v>
      </c>
      <c r="G72" s="8">
        <v>0.25</v>
      </c>
      <c r="H72" s="8">
        <v>5.0585000000000004</v>
      </c>
      <c r="I72" s="8">
        <v>0.27639999999999998</v>
      </c>
      <c r="J72" s="9">
        <v>4000</v>
      </c>
      <c r="K72" s="8">
        <v>2.65</v>
      </c>
      <c r="L72" s="8">
        <v>0.7</v>
      </c>
      <c r="M72" s="8">
        <v>1</v>
      </c>
      <c r="N72" s="8">
        <v>1.7</v>
      </c>
      <c r="O72" s="8">
        <v>3.2690000000000001</v>
      </c>
      <c r="P72" s="8">
        <v>4.8339999999999996</v>
      </c>
      <c r="Q72" s="8">
        <v>4.31811E-2</v>
      </c>
      <c r="R72" s="8">
        <v>5.6689999999999996</v>
      </c>
      <c r="S72" s="8">
        <v>7.5259999999999998</v>
      </c>
    </row>
    <row r="73" spans="2:19" x14ac:dyDescent="0.25">
      <c r="B73" s="8" t="s">
        <v>91</v>
      </c>
      <c r="C73" s="8">
        <v>4.2153999999999998</v>
      </c>
      <c r="D73" s="8">
        <v>5.842E-2</v>
      </c>
      <c r="E73" s="8">
        <v>4.2153999999999998</v>
      </c>
      <c r="F73" s="8">
        <v>8.7370000000000003E-2</v>
      </c>
      <c r="G73" s="8">
        <v>0.3</v>
      </c>
      <c r="H73" s="8">
        <v>4.2153999999999998</v>
      </c>
      <c r="I73" s="8">
        <v>0.29920000000000002</v>
      </c>
      <c r="J73" s="9">
        <v>4000</v>
      </c>
      <c r="K73" s="8">
        <v>2.65</v>
      </c>
      <c r="L73" s="8">
        <v>0.7</v>
      </c>
      <c r="M73" s="8">
        <v>1</v>
      </c>
      <c r="N73" s="8">
        <v>1.7</v>
      </c>
      <c r="O73" s="8">
        <v>3.2690000000000001</v>
      </c>
      <c r="P73" s="8">
        <v>4.8339999999999996</v>
      </c>
      <c r="Q73" s="8">
        <v>7.06455E-2</v>
      </c>
      <c r="R73" s="8">
        <v>5.9550000000000001</v>
      </c>
      <c r="S73" s="8">
        <v>7.5259999999999998</v>
      </c>
    </row>
    <row r="74" spans="2:19" x14ac:dyDescent="0.25">
      <c r="B74" s="8" t="s">
        <v>92</v>
      </c>
      <c r="C74" s="8">
        <v>3.6132</v>
      </c>
      <c r="D74" s="8">
        <v>7.5660000000000005E-2</v>
      </c>
      <c r="E74" s="8">
        <v>3.6132</v>
      </c>
      <c r="F74" s="8">
        <v>0.11940000000000001</v>
      </c>
      <c r="G74" s="8">
        <v>0.35</v>
      </c>
      <c r="H74" s="8">
        <v>3.6132</v>
      </c>
      <c r="I74" s="8">
        <v>0.35039999999999999</v>
      </c>
      <c r="J74" s="9">
        <v>4000</v>
      </c>
      <c r="K74" s="8">
        <v>2.65</v>
      </c>
      <c r="L74" s="8">
        <v>0.7</v>
      </c>
      <c r="M74" s="8">
        <v>1</v>
      </c>
      <c r="N74" s="8">
        <v>1.7</v>
      </c>
      <c r="O74" s="8">
        <v>3.2690000000000001</v>
      </c>
      <c r="P74" s="8">
        <v>4.8339999999999996</v>
      </c>
      <c r="Q74" s="8">
        <v>0.1071131</v>
      </c>
      <c r="R74" s="8">
        <v>6.2089999999999996</v>
      </c>
      <c r="S74" s="8">
        <v>7.5259999999999998</v>
      </c>
    </row>
    <row r="75" spans="2:19" x14ac:dyDescent="0.25">
      <c r="B75" s="8" t="s">
        <v>93</v>
      </c>
      <c r="C75" s="8">
        <v>3.1616</v>
      </c>
      <c r="D75" s="8">
        <v>9.8169999999999993E-2</v>
      </c>
      <c r="E75" s="8">
        <v>3.1616</v>
      </c>
      <c r="F75" s="8">
        <v>0.16302</v>
      </c>
      <c r="G75" s="8">
        <v>0.4</v>
      </c>
      <c r="H75" s="8">
        <v>3.1616</v>
      </c>
      <c r="I75" s="8">
        <v>0.41870000000000002</v>
      </c>
      <c r="J75" s="9">
        <v>4000</v>
      </c>
      <c r="K75" s="8">
        <v>2.65</v>
      </c>
      <c r="L75" s="8">
        <v>0.7</v>
      </c>
      <c r="M75" s="8">
        <v>1</v>
      </c>
      <c r="N75" s="8">
        <v>1.7</v>
      </c>
      <c r="O75" s="8">
        <v>3.2690000000000001</v>
      </c>
      <c r="P75" s="8">
        <v>4.8339999999999996</v>
      </c>
      <c r="Q75" s="8">
        <v>0.15361089999999999</v>
      </c>
      <c r="R75" s="8">
        <v>6.4370000000000003</v>
      </c>
      <c r="S75" s="8">
        <v>7.5259999999999998</v>
      </c>
    </row>
    <row r="76" spans="2:19" x14ac:dyDescent="0.25">
      <c r="B76" s="8" t="s">
        <v>94</v>
      </c>
      <c r="C76" s="8">
        <v>2.8102999999999998</v>
      </c>
      <c r="D76" s="8">
        <v>0.12539</v>
      </c>
      <c r="E76" s="8">
        <v>2.8102999999999998</v>
      </c>
      <c r="F76" s="8">
        <v>0.21854999999999999</v>
      </c>
      <c r="G76" s="8">
        <v>0.45</v>
      </c>
      <c r="H76" s="8">
        <v>2.8102999999999998</v>
      </c>
      <c r="I76" s="8">
        <v>0.49890000000000001</v>
      </c>
      <c r="J76" s="9">
        <v>4000</v>
      </c>
      <c r="K76" s="8">
        <v>2.65</v>
      </c>
      <c r="L76" s="8">
        <v>0.7</v>
      </c>
      <c r="M76" s="8">
        <v>1</v>
      </c>
      <c r="N76" s="8">
        <v>1.7</v>
      </c>
      <c r="O76" s="8">
        <v>3.2690000000000001</v>
      </c>
      <c r="P76" s="8">
        <v>4.8339999999999996</v>
      </c>
      <c r="Q76" s="8">
        <v>0.21112069999999999</v>
      </c>
      <c r="R76" s="8">
        <v>6.6449999999999996</v>
      </c>
      <c r="S76" s="8">
        <v>7.5259999999999998</v>
      </c>
    </row>
    <row r="77" spans="2:19" x14ac:dyDescent="0.25">
      <c r="B77" s="10" t="s">
        <v>95</v>
      </c>
      <c r="C77" s="10">
        <v>28.4541</v>
      </c>
      <c r="D77" s="10">
        <v>0.70365999999999995</v>
      </c>
      <c r="E77" s="10">
        <v>28.4541</v>
      </c>
      <c r="F77" s="10">
        <v>0.76229000000000002</v>
      </c>
      <c r="G77" s="10">
        <v>0.05</v>
      </c>
      <c r="H77" s="10">
        <v>28.4541</v>
      </c>
      <c r="I77" s="10">
        <v>15.6614</v>
      </c>
      <c r="J77" s="11">
        <v>4500</v>
      </c>
      <c r="K77" s="10">
        <v>2.65</v>
      </c>
      <c r="L77" s="10">
        <v>0.7</v>
      </c>
      <c r="M77" s="10">
        <v>1</v>
      </c>
      <c r="N77" s="10">
        <v>1.7</v>
      </c>
      <c r="O77" s="10">
        <v>3.2690000000000001</v>
      </c>
      <c r="P77" s="10">
        <v>4.8339999999999996</v>
      </c>
      <c r="Q77" s="10">
        <v>4.5820000000000002E-4</v>
      </c>
      <c r="R77" s="10">
        <v>3.669</v>
      </c>
      <c r="S77" s="10">
        <v>7.5259999999999998</v>
      </c>
    </row>
    <row r="78" spans="2:19" x14ac:dyDescent="0.25">
      <c r="B78" s="10" t="s">
        <v>96</v>
      </c>
      <c r="C78" s="10">
        <v>14.2271</v>
      </c>
      <c r="D78" s="10">
        <v>0.16592999999999999</v>
      </c>
      <c r="E78" s="10">
        <v>14.2271</v>
      </c>
      <c r="F78" s="10">
        <v>0.19344</v>
      </c>
      <c r="G78" s="10">
        <v>0.1</v>
      </c>
      <c r="H78" s="10">
        <v>14.2271</v>
      </c>
      <c r="I78" s="10">
        <v>1.9871000000000001</v>
      </c>
      <c r="J78" s="11">
        <v>4500</v>
      </c>
      <c r="K78" s="10">
        <v>2.65</v>
      </c>
      <c r="L78" s="10">
        <v>0.7</v>
      </c>
      <c r="M78" s="10">
        <v>1</v>
      </c>
      <c r="N78" s="10">
        <v>1.7</v>
      </c>
      <c r="O78" s="10">
        <v>3.2690000000000001</v>
      </c>
      <c r="P78" s="10">
        <v>4.8339999999999996</v>
      </c>
      <c r="Q78" s="10">
        <v>2.9778000000000001E-3</v>
      </c>
      <c r="R78" s="10">
        <v>4.4249999999999998</v>
      </c>
      <c r="S78" s="10">
        <v>7.5259999999999998</v>
      </c>
    </row>
    <row r="79" spans="2:19" x14ac:dyDescent="0.25">
      <c r="B79" s="10" t="s">
        <v>97</v>
      </c>
      <c r="C79" s="10">
        <v>9.4847000000000001</v>
      </c>
      <c r="D79" s="10">
        <v>7.4940000000000007E-2</v>
      </c>
      <c r="E79" s="10">
        <v>9.4847000000000001</v>
      </c>
      <c r="F79" s="10">
        <v>9.3549999999999994E-2</v>
      </c>
      <c r="G79" s="10">
        <v>0.15</v>
      </c>
      <c r="H79" s="10">
        <v>9.4847000000000001</v>
      </c>
      <c r="I79" s="10">
        <v>0.64070000000000005</v>
      </c>
      <c r="J79" s="11">
        <v>4500</v>
      </c>
      <c r="K79" s="10">
        <v>2.65</v>
      </c>
      <c r="L79" s="10">
        <v>0.7</v>
      </c>
      <c r="M79" s="10">
        <v>1</v>
      </c>
      <c r="N79" s="10">
        <v>1.7</v>
      </c>
      <c r="O79" s="10">
        <v>3.2690000000000001</v>
      </c>
      <c r="P79" s="10">
        <v>4.8339999999999996</v>
      </c>
      <c r="Q79" s="10">
        <v>8.8991000000000001E-3</v>
      </c>
      <c r="R79" s="10">
        <v>4.9379999999999997</v>
      </c>
      <c r="S79" s="10">
        <v>7.5259999999999998</v>
      </c>
    </row>
    <row r="80" spans="2:19" x14ac:dyDescent="0.25">
      <c r="B80" s="10" t="s">
        <v>98</v>
      </c>
      <c r="C80" s="10">
        <v>7.1135000000000002</v>
      </c>
      <c r="D80" s="10">
        <v>5.0319999999999997E-2</v>
      </c>
      <c r="E80" s="10">
        <v>7.1135000000000002</v>
      </c>
      <c r="F80" s="10">
        <v>6.6960000000000006E-2</v>
      </c>
      <c r="G80" s="10">
        <v>0.2</v>
      </c>
      <c r="H80" s="10">
        <v>7.1135000000000002</v>
      </c>
      <c r="I80" s="10">
        <v>0.34399999999999997</v>
      </c>
      <c r="J80" s="11">
        <v>4500</v>
      </c>
      <c r="K80" s="10">
        <v>2.65</v>
      </c>
      <c r="L80" s="10">
        <v>0.7</v>
      </c>
      <c r="M80" s="10">
        <v>1</v>
      </c>
      <c r="N80" s="10">
        <v>1.7</v>
      </c>
      <c r="O80" s="10">
        <v>3.2690000000000001</v>
      </c>
      <c r="P80" s="10">
        <v>4.8339999999999996</v>
      </c>
      <c r="Q80" s="10">
        <v>1.9349999999999999E-2</v>
      </c>
      <c r="R80" s="10">
        <v>5.3369999999999997</v>
      </c>
      <c r="S80" s="10">
        <v>7.5259999999999998</v>
      </c>
    </row>
    <row r="81" spans="2:19" x14ac:dyDescent="0.25">
      <c r="B81" s="10" t="s">
        <v>99</v>
      </c>
      <c r="C81" s="10">
        <v>5.6909000000000001</v>
      </c>
      <c r="D81" s="10">
        <v>4.6580000000000003E-2</v>
      </c>
      <c r="E81" s="10">
        <v>5.6909000000000001</v>
      </c>
      <c r="F81" s="10">
        <v>6.5820000000000004E-2</v>
      </c>
      <c r="G81" s="10">
        <v>0.25</v>
      </c>
      <c r="H81" s="10">
        <v>5.6909000000000001</v>
      </c>
      <c r="I81" s="10">
        <v>0.27050000000000002</v>
      </c>
      <c r="J81" s="11">
        <v>4500</v>
      </c>
      <c r="K81" s="10">
        <v>2.65</v>
      </c>
      <c r="L81" s="10">
        <v>0.7</v>
      </c>
      <c r="M81" s="10">
        <v>1</v>
      </c>
      <c r="N81" s="10">
        <v>1.7</v>
      </c>
      <c r="O81" s="10">
        <v>3.2690000000000001</v>
      </c>
      <c r="P81" s="10">
        <v>4.8339999999999996</v>
      </c>
      <c r="Q81" s="10">
        <v>3.5345500000000002E-2</v>
      </c>
      <c r="R81" s="10">
        <v>5.6689999999999996</v>
      </c>
      <c r="S81" s="10">
        <v>7.5259999999999998</v>
      </c>
    </row>
    <row r="82" spans="2:19" x14ac:dyDescent="0.25">
      <c r="B82" s="10" t="s">
        <v>100</v>
      </c>
      <c r="C82" s="10">
        <v>4.7423999999999999</v>
      </c>
      <c r="D82" s="10">
        <v>5.2810000000000003E-2</v>
      </c>
      <c r="E82" s="10">
        <v>4.7423999999999999</v>
      </c>
      <c r="F82" s="10">
        <v>7.8990000000000005E-2</v>
      </c>
      <c r="G82" s="10">
        <v>0.3</v>
      </c>
      <c r="H82" s="10">
        <v>4.7423999999999999</v>
      </c>
      <c r="I82" s="10">
        <v>0.27050000000000002</v>
      </c>
      <c r="J82" s="11">
        <v>4500</v>
      </c>
      <c r="K82" s="10">
        <v>2.65</v>
      </c>
      <c r="L82" s="10">
        <v>0.7</v>
      </c>
      <c r="M82" s="10">
        <v>1</v>
      </c>
      <c r="N82" s="10">
        <v>1.7</v>
      </c>
      <c r="O82" s="10">
        <v>3.2690000000000001</v>
      </c>
      <c r="P82" s="10">
        <v>4.8339999999999996</v>
      </c>
      <c r="Q82" s="10">
        <v>5.7826299999999997E-2</v>
      </c>
      <c r="R82" s="10">
        <v>5.9550000000000001</v>
      </c>
      <c r="S82" s="10">
        <v>7.5259999999999998</v>
      </c>
    </row>
    <row r="83" spans="2:19" x14ac:dyDescent="0.25">
      <c r="B83" s="10" t="s">
        <v>101</v>
      </c>
      <c r="C83" s="10">
        <v>4.0648999999999997</v>
      </c>
      <c r="D83" s="10">
        <v>6.5409999999999996E-2</v>
      </c>
      <c r="E83" s="10">
        <v>4.0648999999999997</v>
      </c>
      <c r="F83" s="10">
        <v>0.10322000000000001</v>
      </c>
      <c r="G83" s="10">
        <v>0.35</v>
      </c>
      <c r="H83" s="10">
        <v>4.0648999999999997</v>
      </c>
      <c r="I83" s="10">
        <v>0.30299999999999999</v>
      </c>
      <c r="J83" s="11">
        <v>4500</v>
      </c>
      <c r="K83" s="10">
        <v>2.65</v>
      </c>
      <c r="L83" s="10">
        <v>0.7</v>
      </c>
      <c r="M83" s="10">
        <v>1</v>
      </c>
      <c r="N83" s="10">
        <v>1.7</v>
      </c>
      <c r="O83" s="10">
        <v>3.2690000000000001</v>
      </c>
      <c r="P83" s="10">
        <v>4.8339999999999996</v>
      </c>
      <c r="Q83" s="10">
        <v>8.7676500000000004E-2</v>
      </c>
      <c r="R83" s="10">
        <v>6.2089999999999996</v>
      </c>
      <c r="S83" s="10">
        <v>7.5259999999999998</v>
      </c>
    </row>
    <row r="84" spans="2:19" x14ac:dyDescent="0.25">
      <c r="B84" s="10" t="s">
        <v>102</v>
      </c>
      <c r="C84" s="10">
        <v>3.5568</v>
      </c>
      <c r="D84" s="10">
        <v>8.2890000000000005E-2</v>
      </c>
      <c r="E84" s="10">
        <v>3.5568</v>
      </c>
      <c r="F84" s="10">
        <v>0.13764000000000001</v>
      </c>
      <c r="G84" s="10">
        <v>0.4</v>
      </c>
      <c r="H84" s="10">
        <v>3.5568</v>
      </c>
      <c r="I84" s="10">
        <v>0.35349999999999998</v>
      </c>
      <c r="J84" s="11">
        <v>4500</v>
      </c>
      <c r="K84" s="10">
        <v>2.65</v>
      </c>
      <c r="L84" s="10">
        <v>0.7</v>
      </c>
      <c r="M84" s="10">
        <v>1</v>
      </c>
      <c r="N84" s="10">
        <v>1.7</v>
      </c>
      <c r="O84" s="10">
        <v>3.2690000000000001</v>
      </c>
      <c r="P84" s="10">
        <v>4.8339999999999996</v>
      </c>
      <c r="Q84" s="10">
        <v>0.12573690000000001</v>
      </c>
      <c r="R84" s="10">
        <v>6.4370000000000003</v>
      </c>
      <c r="S84" s="10">
        <v>7.5259999999999998</v>
      </c>
    </row>
    <row r="85" spans="2:19" x14ac:dyDescent="0.25">
      <c r="B85" s="10" t="s">
        <v>103</v>
      </c>
      <c r="C85" s="10">
        <v>3.1616</v>
      </c>
      <c r="D85" s="10">
        <v>0.10453999999999999</v>
      </c>
      <c r="E85" s="10">
        <v>3.1616</v>
      </c>
      <c r="F85" s="10">
        <v>0.18221999999999999</v>
      </c>
      <c r="G85" s="10">
        <v>0.45</v>
      </c>
      <c r="H85" s="10">
        <v>3.1616</v>
      </c>
      <c r="I85" s="10">
        <v>0.41599999999999998</v>
      </c>
      <c r="J85" s="11">
        <v>4500</v>
      </c>
      <c r="K85" s="10">
        <v>2.65</v>
      </c>
      <c r="L85" s="10">
        <v>0.7</v>
      </c>
      <c r="M85" s="10">
        <v>1</v>
      </c>
      <c r="N85" s="10">
        <v>1.7</v>
      </c>
      <c r="O85" s="10">
        <v>3.2690000000000001</v>
      </c>
      <c r="P85" s="10">
        <v>4.8339999999999996</v>
      </c>
      <c r="Q85" s="10">
        <v>0.17281099999999999</v>
      </c>
      <c r="R85" s="10">
        <v>6.6449999999999996</v>
      </c>
      <c r="S85" s="10">
        <v>7.5259999999999998</v>
      </c>
    </row>
    <row r="115" spans="9:12" ht="13.8" thickBot="1" x14ac:dyDescent="0.3"/>
    <row r="116" spans="9:12" x14ac:dyDescent="0.25">
      <c r="I116" s="2" t="s">
        <v>15</v>
      </c>
      <c r="J116" s="3" t="s">
        <v>16</v>
      </c>
      <c r="K116" s="3">
        <f>P2</f>
        <v>4.8339999999999996</v>
      </c>
      <c r="L116" s="4" t="s">
        <v>18</v>
      </c>
    </row>
    <row r="117" spans="9:12" ht="13.8" thickBot="1" x14ac:dyDescent="0.3">
      <c r="I117" s="5"/>
      <c r="J117" s="6" t="s">
        <v>17</v>
      </c>
      <c r="K117" s="6">
        <f>S2</f>
        <v>7.5259999999999998</v>
      </c>
      <c r="L117" s="7" t="s">
        <v>18</v>
      </c>
    </row>
  </sheetData>
  <pageMargins left="0.75" right="0.75" top="1" bottom="1" header="0.5" footer="0.5"/>
  <headerFooter alignWithMargins="0"/>
  <customProperties>
    <customPr name="Property Database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D=650mm</vt:lpstr>
    </vt:vector>
  </TitlesOfParts>
  <Company>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Walters</dc:creator>
  <cp:lastModifiedBy>Stephanie Villars</cp:lastModifiedBy>
  <dcterms:created xsi:type="dcterms:W3CDTF">2009-02-10T00:44:59Z</dcterms:created>
  <dcterms:modified xsi:type="dcterms:W3CDTF">2020-01-15T17:08:49Z</dcterms:modified>
</cp:coreProperties>
</file>